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updateLinks="never" defaultThemeVersion="124226"/>
  <mc:AlternateContent xmlns:mc="http://schemas.openxmlformats.org/markup-compatibility/2006">
    <mc:Choice Requires="x15">
      <x15ac:absPath xmlns:x15ac="http://schemas.microsoft.com/office/spreadsheetml/2010/11/ac" url="U:\COPAC\Unit\Notifications\DGS\9. DGSD Notifications\1. Covered deposits data\2. Cov dep and AFM\7. Cov dep &amp; AFM end 2021\"/>
    </mc:Choice>
  </mc:AlternateContent>
  <xr:revisionPtr revIDLastSave="0" documentId="13_ncr:1_{E1FC939D-D45B-4827-8AF7-EC929163AF31}" xr6:coauthVersionLast="47" xr6:coauthVersionMax="47" xr10:uidLastSave="{00000000-0000-0000-0000-000000000000}"/>
  <bookViews>
    <workbookView xWindow="-110" yWindow="-110" windowWidth="19420" windowHeight="10420"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4" l="1"/>
</calcChain>
</file>

<file path=xl/sharedStrings.xml><?xml version="1.0" encoding="utf-8"?>
<sst xmlns="http://schemas.openxmlformats.org/spreadsheetml/2006/main" count="1410" uniqueCount="329">
  <si>
    <t xml:space="preserve">Deposit Guarantee Fund for Banks </t>
  </si>
  <si>
    <t>Name of DGS (English)</t>
  </si>
  <si>
    <t>Guarantee Fund</t>
  </si>
  <si>
    <t>Name of DGS (National Language(s))</t>
  </si>
  <si>
    <t>Link to website of DGS</t>
  </si>
  <si>
    <t>Current target level for DGS</t>
  </si>
  <si>
    <t>Previous funding model</t>
  </si>
  <si>
    <t>Ex ante funded</t>
  </si>
  <si>
    <t>Tagatisfond</t>
  </si>
  <si>
    <t>www.tf.ee</t>
  </si>
  <si>
    <t>https://www.einlagensicherung.at/</t>
  </si>
  <si>
    <t>Ex post funded</t>
  </si>
  <si>
    <t>Deposit Guarantee Scheme for the savings bank sector</t>
  </si>
  <si>
    <t>www.s-haftung.at</t>
  </si>
  <si>
    <t>www.raiffeisen-einlagensicherung.at</t>
  </si>
  <si>
    <t>www.hypohaftung.at</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</si>
  <si>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</si>
  <si>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</si>
  <si>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</si>
  <si>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</si>
  <si>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</si>
  <si>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</si>
  <si>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</si>
  <si>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</si>
  <si>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</si>
  <si>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</si>
  <si>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</si>
  <si>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</si>
  <si>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</si>
  <si>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</si>
  <si>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</si>
  <si>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</si>
  <si>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t>National Deposit Insurance Fund of Hungary (NDIF)</t>
  </si>
  <si>
    <t>Országos Betétbiztosítási Alap</t>
  </si>
  <si>
    <t>Irish Deposit Guarantee Scheme</t>
  </si>
  <si>
    <t>www.depositguarantee.ie</t>
  </si>
  <si>
    <t>Other</t>
  </si>
  <si>
    <t>The Icelandic Depositors' and Investors' Guarantee Fund</t>
  </si>
  <si>
    <t>Tryggingarsjóður innstæðueigenda og fjárfesta (TIF)</t>
  </si>
  <si>
    <t>www.tif.is</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</si>
  <si>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</si>
  <si>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</si>
  <si>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</si>
  <si>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</si>
  <si>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</si>
  <si>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</si>
  <si>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</si>
  <si>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</si>
  <si>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Depositor Compensation Scheme</t>
  </si>
  <si>
    <t>www.compensationschemes.org.mt</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</si>
  <si>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</si>
  <si>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</si>
  <si>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</si>
  <si>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</si>
  <si>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</si>
  <si>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</si>
  <si>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</si>
  <si>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</si>
  <si>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</si>
  <si>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</si>
  <si>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</si>
  <si>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</si>
  <si>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</si>
  <si>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</si>
  <si>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t>Deposit Guarantee Scheme for German Private Banks GmbH</t>
  </si>
  <si>
    <t>Entschädigungseinrichtung deutscher Banken GmbH (EdB)</t>
  </si>
  <si>
    <t>http://www.edb-banken.de/</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</si>
  <si>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</si>
  <si>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</si>
  <si>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</si>
  <si>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</si>
  <si>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</si>
  <si>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</si>
  <si>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</si>
  <si>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</si>
  <si>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</si>
  <si>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</si>
  <si>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</si>
  <si>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</si>
  <si>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</si>
  <si>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</si>
  <si>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</si>
  <si>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</si>
  <si>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</si>
  <si>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</si>
  <si>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The Deposit Guarantee and Investor Protection Foundation</t>
  </si>
  <si>
    <t>Einlagensicherungs- und Anlegerentschädigungs-Stiftung SV (EAS)</t>
  </si>
  <si>
    <t>http://eas-liechtenstein.li/en/start</t>
  </si>
  <si>
    <t>http://www.dab.hr/home</t>
  </si>
  <si>
    <t>Deposit Guarantee Fund</t>
  </si>
  <si>
    <t>FGD - Fundo de Garantia de Depósitos</t>
  </si>
  <si>
    <t>www.fgd.pt</t>
  </si>
  <si>
    <t>`</t>
  </si>
  <si>
    <t>-</t>
  </si>
  <si>
    <t>Σύστημα Εγγύησης των Καταθέσεων και Εξυγίανσης Πιστωτικών και Άλλων Ιδρυμάτων</t>
  </si>
  <si>
    <t>Deposit Guarantee Schemes data</t>
  </si>
  <si>
    <t>Related links:</t>
  </si>
  <si>
    <t>Additional information on DGS data</t>
  </si>
  <si>
    <t>Recovery and resolution</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</si>
  <si>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</si>
  <si>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</si>
  <si>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</si>
  <si>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</si>
  <si>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</si>
  <si>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</si>
  <si>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Publication of DGS data</t>
  </si>
  <si>
    <t>While the level of deposit protection in the EU is harmonised at €100,000 (or equivalent amount in the local currency), a number of differences exist between DGSs. As a consequence, it is not possible to simply compare the available financial means and covered deposits of different DGSs, as explained in more detail below.</t>
  </si>
  <si>
    <t>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</si>
  <si>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</si>
  <si>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</si>
  <si>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</si>
  <si>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</si>
  <si>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</si>
  <si>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</si>
  <si>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</si>
  <si>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</si>
  <si>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</si>
  <si>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</si>
  <si>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</si>
  <si>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</si>
  <si>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</si>
  <si>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</si>
  <si>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</si>
  <si>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</si>
  <si>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</si>
  <si>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</si>
  <si>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</si>
  <si>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</si>
  <si>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</si>
  <si>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</si>
  <si>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</si>
  <si>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</si>
  <si>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</si>
  <si>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</si>
  <si>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</si>
  <si>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</si>
  <si>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</si>
  <si>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</si>
  <si>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</si>
  <si>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</si>
  <si>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</si>
  <si>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</si>
  <si>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</si>
  <si>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</si>
  <si>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</si>
  <si>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</si>
  <si>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</si>
  <si>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</si>
  <si>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</si>
  <si>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</si>
  <si>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</si>
  <si>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</si>
  <si>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</si>
  <si>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</si>
  <si>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</si>
  <si>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</si>
  <si>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</si>
  <si>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</si>
  <si>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</si>
  <si>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</si>
  <si>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</si>
  <si>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</si>
  <si>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</si>
  <si>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</si>
  <si>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</si>
  <si>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</si>
  <si>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</si>
  <si>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</si>
  <si>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</si>
  <si>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</si>
  <si>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</si>
  <si>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</si>
  <si>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</si>
  <si>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</si>
  <si>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</si>
  <si>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</si>
  <si>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</si>
  <si>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</si>
  <si>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</si>
  <si>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</si>
  <si>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</si>
  <si>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</si>
  <si>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</si>
  <si>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</si>
  <si>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</si>
  <si>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</si>
  <si>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</si>
  <si>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</si>
  <si>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</si>
  <si>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</si>
  <si>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</si>
  <si>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</si>
  <si>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</si>
  <si>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</si>
  <si>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</si>
  <si>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</si>
  <si>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</si>
  <si>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</si>
  <si>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</si>
  <si>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</si>
  <si>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</si>
  <si>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</si>
  <si>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</si>
  <si>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</si>
  <si>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</si>
  <si>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</si>
  <si>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</si>
  <si>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</si>
  <si>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</si>
  <si>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</si>
  <si>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</si>
  <si>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</si>
  <si>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</si>
  <si>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</si>
  <si>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</si>
  <si>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</si>
  <si>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</si>
  <si>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</si>
  <si>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</si>
  <si>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</si>
  <si>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</si>
  <si>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</si>
  <si>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</si>
  <si>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</si>
  <si>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</si>
  <si>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</si>
  <si>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</si>
  <si>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</si>
  <si>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</si>
  <si>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As of 1 January 2019, four sectoral deposit guarantee schemes transferred their available financial means to the Austrian uniform deposit guarantee scheme.</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</si>
  <si>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</si>
  <si>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</si>
  <si>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</si>
  <si>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</si>
  <si>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Deposit Guarantee Scheme for the Volksbank sector (ceased their activity as deposit protection scheme on 31 December 2018)</t>
  </si>
  <si>
    <t>Volksbank Einlagensicherung eG (ceased their activity as deposit protection scheme on 31 December 2018)</t>
  </si>
  <si>
    <t>https://www.centralbank.cy/en/deposit-guarantee-investors-compensation-schemes/deposit-guarantee-and-resolution-of-credit-and-other-institutions-scheme</t>
  </si>
  <si>
    <t>https://www.fktk.lv/en/</t>
  </si>
  <si>
    <r>
      <t>https://acpr.banque-france.fr/lacpr.html</t>
    </r>
    <r>
      <rPr>
        <sz val="11"/>
        <color rgb="FF0000FF"/>
        <rFont val="Calibri"/>
        <family val="2"/>
      </rPr>
      <t xml:space="preserve">  </t>
    </r>
    <r>
      <rPr>
        <u/>
        <sz val="11"/>
        <color rgb="FF0000FF"/>
        <rFont val="Calibri"/>
        <family val="2"/>
      </rPr>
      <t>http://www.garantiedesdepots.fr</t>
    </r>
  </si>
  <si>
    <t>Sparkassen-Haftungs GmbH</t>
  </si>
  <si>
    <t>Mutual Agricultural Credit Guarantee Fund (ceased their activity as deposit protection scheme on 31 December 2019)</t>
  </si>
  <si>
    <t>FGCAM - Fundo de Garantia do Crédito Agrícola Mútuo (ceased their activity as deposit protection scheme on 31 December 2019)</t>
  </si>
  <si>
    <t>Deposit Guarantee Fund for CCIs (ceased their activity as deposit protection scheme effectively in 2018 and legally in March 2020)</t>
  </si>
  <si>
    <t>26.508</t>
  </si>
  <si>
    <t>10.2375</t>
  </si>
  <si>
    <t>www.depositogarantie.nl</t>
  </si>
  <si>
    <t>Nederlandse Depositogarantie</t>
  </si>
  <si>
    <t>Dutch Central Bank, Dutch Deposit Guarantee Scheme</t>
  </si>
  <si>
    <t>The Danish Guarantee Fund</t>
  </si>
  <si>
    <t>http://www.fs.dk/</t>
  </si>
  <si>
    <t>Croatian Deposit Insurance Agency</t>
  </si>
  <si>
    <t>HRVATSKA AGENCIJA ZA OSIGURANJE DEPOZITA</t>
  </si>
  <si>
    <t>www.oba.hu</t>
  </si>
  <si>
    <t>Outstanding liabilities incurred for DGS intervention or investment (€'000s)</t>
  </si>
  <si>
    <t>Outstanding liabilities loans to other DGS as per Article 12 DGSD (€'000s)</t>
  </si>
  <si>
    <t>Alternative financing arrangements in place</t>
  </si>
  <si>
    <t>Mandatory lending from member banks</t>
  </si>
  <si>
    <t>Credit line (or similar) from central bank</t>
  </si>
  <si>
    <t>Credit line (or similar) from government</t>
  </si>
  <si>
    <t>Credit line (or similar) with (commercial) bank(s)</t>
  </si>
  <si>
    <t xml:space="preserve">   Qualified available financial means (€'000s)</t>
  </si>
  <si>
    <t xml:space="preserve">   Other available financial means (€'000s)</t>
  </si>
  <si>
    <t>Outstanding liabilities incurred for DGS intervention or investment (BGN'000s)</t>
  </si>
  <si>
    <t>Outstanding liabilities loans to other DGS as per Article 12 DGSD (BGN'000s)</t>
  </si>
  <si>
    <t xml:space="preserve">   Qualified available financial means (BGN'000s)</t>
  </si>
  <si>
    <t xml:space="preserve">   Other available financial means (BGN'000s)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</si>
  <si>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</si>
  <si>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</si>
  <si>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</si>
  <si>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</si>
  <si>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</si>
  <si>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</si>
  <si>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</si>
  <si>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</si>
  <si>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</si>
  <si>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</si>
  <si>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</si>
  <si>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</si>
  <si>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</si>
  <si>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</si>
  <si>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</si>
  <si>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</si>
  <si>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</si>
  <si>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</si>
  <si>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</si>
  <si>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</si>
  <si>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</si>
  <si>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</si>
  <si>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</si>
  <si>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</si>
  <si>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</si>
  <si>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</si>
  <si>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</si>
  <si>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</si>
  <si>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</si>
  <si>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</si>
  <si>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</si>
  <si>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</si>
  <si>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</si>
  <si>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</si>
  <si>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</si>
  <si>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</si>
  <si>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</si>
  <si>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</si>
  <si>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</si>
  <si>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</si>
  <si>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Yes</t>
  </si>
  <si>
    <t>No</t>
  </si>
  <si>
    <t xml:space="preserve">No </t>
  </si>
  <si>
    <r>
      <t>Current target level for DGS</t>
    </r>
    <r>
      <rPr>
        <b/>
        <sz val="11"/>
        <rFont val="Calibri"/>
        <family val="2"/>
      </rPr>
      <t>*</t>
    </r>
  </si>
  <si>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</si>
  <si>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</si>
  <si>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The Financial Market Guarantee System (FMGS) has established Bond Issuance Programme for bond financing. Bonds may be sold via syndicate on the primary market or via Bloomberg bond auction settled on the secondary market.</t>
  </si>
  <si>
    <t>Spillover mechanism from the other two deposit guarantee schemes in Austria.</t>
  </si>
  <si>
    <t>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</si>
  <si>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On 31 December 2021, a credit line with commercial banks is being implemented by the FGDL. In addition, a draft law on the granting of the State guarantee to credit lines contracted by the Luxembourg Deposit Guarantee Fund (N° 7905) amending the law of 18 December 2015 on the resolution, reorganisation and winding up measures of credit institutions and certain investment firms and on deposit guarantee and investor compensation schemes has been introduced.</t>
  </si>
  <si>
    <t xml:space="preserve"> • While there is no mandatory lending from member banks, there is a possibility for the DGS to raise 
advances on extraordinary contributions from member banks, which has the same effect as a mandatory lending arrangement;
• The credit line from government is not committed and is initially set at zero, but can be raised when 
necessary after approval of the Minister of Finance;
• There is a EUR 3 bln credit facility with a consortium of 4 Dutch banks. The current credit line is 
available until mid 2024.</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</si>
  <si>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</si>
  <si>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</si>
  <si>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</si>
  <si>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</si>
  <si>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</si>
  <si>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</si>
  <si>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Uniform Deposit Guarantee Schemes of Austria</t>
  </si>
  <si>
    <t>Einlagensicherung Austria GmbH</t>
  </si>
  <si>
    <t>Deposit Guarantee Scheme for the Raiffeisen sector (started their activity on 29 November 2021)</t>
  </si>
  <si>
    <t>Österreichische Raiffeisen-Sicherungseinrichtung eGen (ÖRS) (started their activity on 29 November 2021)</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</si>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</sst>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 * #,##0.00_ ;_ * \-#,##0.00_ ;_ * &quot;-&quot;??_ ;_ @_ "/>
    <numFmt numFmtId="165" formatCode="_-* #,##0_-;\-* #,##0_-;_-* &quot;-&quot;??_-;_-@_-"/>
    <numFmt numFmtId="166" formatCode="_-&quot;$&quot;* #,##0_-;\-&quot;$&quot;* #,##0_-;_-&quot;$&quot;* &quot;-&quot;_-;_-@_-"/>
    <numFmt numFmtId="167" formatCode="&quot;$&quot;#,##0.00;[Red]\-&quot;$&quot;#,##0.00"/>
    <numFmt numFmtId="168" formatCode="#,##0.0_);\(#,##0.0\)"/>
    <numFmt numFmtId="169" formatCode="_(* #,##0.0000_);_(* \(#,##0.0000\);_(* &quot;-&quot;??_);_(@_)"/>
    <numFmt numFmtId="170" formatCode="#,##0.00000"/>
    <numFmt numFmtId="171" formatCode="_-* #,##0.00\ &quot;$&quot;_-;\-* #,##0.00\ &quot;$&quot;_-;_-* &quot;-&quot;??\ &quot;$&quot;_-;_-@_-"/>
    <numFmt numFmtId="172" formatCode="0.0%;\(0.0%\)"/>
    <numFmt numFmtId="173" formatCode="_(* #,##0.00_);_(* \(#,##0.00\);_(* &quot;-&quot;??_);_(@_)"/>
    <numFmt numFmtId="174" formatCode="_-[$€-2]* #,##0.00_-;\-[$€-2]* #,##0.00_-;_-[$€-2]* &quot;-&quot;??_-"/>
    <numFmt numFmtId="175" formatCode="_(* #,##0.00_);_(* \(#,##0.00\);_(* \-??_);_(@_)"/>
    <numFmt numFmtId="176" formatCode="dd/mm/yyyy;@"/>
    <numFmt numFmtId="177" formatCode="_-* #,##0.00_-;\-* #,##0.00_-;_-* \-??_-;_-@_-"/>
    <numFmt numFmtId="178" formatCode="_(\$* #,##0.00_);_(\$* \(#,##0.00\);_(\$* \-??_);_(@_)"/>
    <numFmt numFmtId="179" formatCode="_(&quot;$&quot;* #,##0.00_);_(&quot;$&quot;* \(#,##0.00\);_(&quot;$&quot;* &quot;-&quot;??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0.00000"/>
    <numFmt numFmtId="190" formatCode="_-* #,##0.0000_-;\-* #,##0.0000_-;_-* &quot;-&quot;??_-;_-@_-"/>
    <numFmt numFmtId="191" formatCode="#,##0.0000"/>
    <numFmt numFmtId="192" formatCode="0.0%"/>
  </numFmts>
  <fonts count="8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i/>
      <sz val="10"/>
      <color theme="3"/>
      <name val="Calibri"/>
      <family val="2"/>
      <scheme val="minor"/>
    </font>
    <font>
      <sz val="11"/>
      <color rgb="FF1F497D"/>
      <name val="Calibri"/>
      <family val="2"/>
      <scheme val="minor"/>
    </font>
    <font>
      <sz val="10"/>
      <color theme="1"/>
      <name val="Arial"/>
      <family val="2"/>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4">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6" fontId="25" fillId="0" borderId="0" applyFont="0" applyFill="0" applyBorder="0" applyAlignment="0" applyProtection="0"/>
    <xf numFmtId="167"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68" fontId="33" fillId="0" borderId="0" applyFill="0" applyBorder="0" applyAlignment="0"/>
    <xf numFmtId="169" fontId="33" fillId="0" borderId="0" applyFill="0" applyBorder="0" applyAlignment="0"/>
    <xf numFmtId="0" fontId="25" fillId="0" borderId="0" applyFill="0" applyBorder="0" applyAlignment="0"/>
    <xf numFmtId="170" fontId="25"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1" fontId="33" fillId="0" borderId="0" applyFont="0" applyFill="0" applyBorder="0" applyAlignment="0" applyProtection="0"/>
    <xf numFmtId="17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73" fontId="25" fillId="0" borderId="0" applyFont="0" applyFill="0" applyBorder="0" applyAlignment="0" applyProtection="0"/>
    <xf numFmtId="43" fontId="27" fillId="0" borderId="0" applyFont="0" applyFill="0" applyBorder="0" applyAlignment="0" applyProtection="0"/>
    <xf numFmtId="0" fontId="27" fillId="0" borderId="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173" fontId="25"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5" fontId="25" fillId="0" borderId="0" applyFill="0" applyBorder="0" applyProtection="0">
      <alignment vertical="top"/>
    </xf>
    <xf numFmtId="173" fontId="25" fillId="0" borderId="0" applyFont="0" applyFill="0" applyBorder="0" applyAlignment="0" applyProtection="0"/>
    <xf numFmtId="0" fontId="27" fillId="0" borderId="0"/>
    <xf numFmtId="176" fontId="25"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6" fontId="25"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43" fillId="0" borderId="0" applyFont="0" applyFill="0" applyBorder="0" applyAlignment="0" applyProtection="0"/>
    <xf numFmtId="173"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1"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68" fontId="33"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0" fontId="27" fillId="0" borderId="0"/>
    <xf numFmtId="179"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0" fontId="27" fillId="0" borderId="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4" fontId="28" fillId="0" borderId="0"/>
    <xf numFmtId="0" fontId="1" fillId="0" borderId="0"/>
    <xf numFmtId="0" fontId="1" fillId="0" borderId="0"/>
    <xf numFmtId="0" fontId="27" fillId="0" borderId="0"/>
    <xf numFmtId="0" fontId="27" fillId="0" borderId="0"/>
    <xf numFmtId="174" fontId="28" fillId="0" borderId="0"/>
    <xf numFmtId="0" fontId="1" fillId="0" borderId="0"/>
    <xf numFmtId="0" fontId="27" fillId="0" borderId="0"/>
    <xf numFmtId="0" fontId="1" fillId="0" borderId="0"/>
    <xf numFmtId="174" fontId="28" fillId="0" borderId="0"/>
    <xf numFmtId="174" fontId="28" fillId="0" borderId="0"/>
    <xf numFmtId="0" fontId="27" fillId="0" borderId="0"/>
    <xf numFmtId="0" fontId="27" fillId="0" borderId="0"/>
    <xf numFmtId="0" fontId="1" fillId="0" borderId="0"/>
    <xf numFmtId="174" fontId="28" fillId="0" borderId="0"/>
    <xf numFmtId="0" fontId="27" fillId="0" borderId="0"/>
    <xf numFmtId="0" fontId="1" fillId="0" borderId="0"/>
    <xf numFmtId="0" fontId="27" fillId="0" borderId="0"/>
    <xf numFmtId="0" fontId="1" fillId="0" borderId="0"/>
    <xf numFmtId="0" fontId="1" fillId="0" borderId="0"/>
    <xf numFmtId="0" fontId="27" fillId="0" borderId="0"/>
    <xf numFmtId="174"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4"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4" fontId="22" fillId="0" borderId="0"/>
    <xf numFmtId="0" fontId="27" fillId="0" borderId="0"/>
    <xf numFmtId="0" fontId="28" fillId="0" borderId="0"/>
    <xf numFmtId="174"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4" fontId="22" fillId="0" borderId="0"/>
    <xf numFmtId="0" fontId="27" fillId="0" borderId="0"/>
    <xf numFmtId="174"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4" fontId="22" fillId="0" borderId="0"/>
    <xf numFmtId="174" fontId="22" fillId="0" borderId="0"/>
    <xf numFmtId="174"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4" fontId="29" fillId="0" borderId="0"/>
    <xf numFmtId="0" fontId="43" fillId="0" borderId="0"/>
    <xf numFmtId="0" fontId="43" fillId="0" borderId="0"/>
    <xf numFmtId="0" fontId="27" fillId="0" borderId="0"/>
    <xf numFmtId="0" fontId="27" fillId="0" borderId="0"/>
    <xf numFmtId="0" fontId="43" fillId="0" borderId="0"/>
    <xf numFmtId="174"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0" fontId="27"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141">
    <xf numFmtId="0" fontId="0" fillId="0" borderId="0" xfId="0"/>
    <xf numFmtId="10" fontId="0" fillId="58" borderId="0" xfId="64622" applyNumberFormat="1" applyFont="1" applyFill="1"/>
    <xf numFmtId="0" fontId="0" fillId="58" borderId="0" xfId="0" applyFill="1" applyBorder="1"/>
    <xf numFmtId="0" fontId="0" fillId="58" borderId="0" xfId="0" applyFill="1"/>
    <xf numFmtId="0" fontId="79" fillId="58" borderId="0" xfId="0" applyFont="1" applyFill="1" applyAlignment="1">
      <alignment vertical="center"/>
    </xf>
    <xf numFmtId="165" fontId="77" fillId="58" borderId="0" xfId="37" applyNumberFormat="1" applyFont="1" applyFill="1" applyBorder="1" applyAlignment="1">
      <alignment horizontal="right" vertical="center" wrapText="1"/>
    </xf>
    <xf numFmtId="0" fontId="78" fillId="58" borderId="0" xfId="0" applyFont="1" applyFill="1" applyAlignment="1">
      <alignment vertical="center"/>
    </xf>
    <xf numFmtId="0" fontId="0" fillId="58" borderId="0" xfId="0" applyFill="1" applyAlignment="1">
      <alignment horizontal="right"/>
    </xf>
    <xf numFmtId="0" fontId="83" fillId="0" borderId="0" xfId="0" applyFont="1" applyAlignment="1">
      <alignment vertical="center"/>
    </xf>
    <xf numFmtId="0" fontId="62" fillId="0" borderId="0" xfId="64623" applyAlignment="1">
      <alignment horizontal="left" vertical="center" indent="1"/>
    </xf>
    <xf numFmtId="0" fontId="84"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3" fontId="0" fillId="58" borderId="0" xfId="0" applyNumberFormat="1" applyFill="1" applyBorder="1"/>
    <xf numFmtId="0" fontId="0" fillId="0" borderId="5" xfId="0" applyBorder="1"/>
    <xf numFmtId="3" fontId="0" fillId="0" borderId="0" xfId="0" applyNumberFormat="1" applyAlignment="1">
      <alignment horizontal="right" vertical="center" wrapText="1"/>
    </xf>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Border="1" applyAlignment="1">
      <alignment horizontal="left"/>
    </xf>
    <xf numFmtId="3" fontId="0" fillId="58" borderId="0" xfId="0" applyNumberFormat="1" applyFill="1" applyBorder="1" applyAlignment="1">
      <alignment horizontal="left"/>
    </xf>
    <xf numFmtId="0" fontId="0" fillId="58" borderId="0" xfId="0" applyFill="1" applyAlignment="1">
      <alignment horizontal="left"/>
    </xf>
    <xf numFmtId="0" fontId="0" fillId="58" borderId="0" xfId="0" applyFill="1" applyBorder="1" applyAlignment="1">
      <alignment horizontal="left"/>
    </xf>
    <xf numFmtId="0" fontId="2" fillId="58" borderId="0" xfId="0" applyFont="1" applyFill="1"/>
    <xf numFmtId="0" fontId="0" fillId="0" borderId="4" xfId="0" applyBorder="1" applyAlignment="1">
      <alignment horizontal="right" vertical="center" wrapText="1"/>
    </xf>
    <xf numFmtId="0" fontId="82" fillId="58" borderId="0" xfId="0" applyFont="1" applyFill="1" applyAlignment="1">
      <alignment vertical="center"/>
    </xf>
    <xf numFmtId="3" fontId="0" fillId="0" borderId="0" xfId="0" applyNumberFormat="1" applyBorder="1" applyAlignment="1">
      <alignment horizontal="right" vertical="center" wrapText="1"/>
    </xf>
    <xf numFmtId="0" fontId="82" fillId="58" borderId="0" xfId="0" applyFont="1" applyFill="1"/>
    <xf numFmtId="3" fontId="86" fillId="0" borderId="4" xfId="0" applyNumberFormat="1" applyFont="1" applyBorder="1" applyAlignment="1">
      <alignment horizontal="right" vertical="center" wrapText="1"/>
    </xf>
    <xf numFmtId="15" fontId="2" fillId="0" borderId="21" xfId="0" applyNumberFormat="1" applyFont="1" applyFill="1" applyBorder="1" applyAlignment="1">
      <alignment horizontal="right" vertical="center" wrapText="1"/>
    </xf>
    <xf numFmtId="3" fontId="0" fillId="0" borderId="4" xfId="0" applyNumberFormat="1" applyFill="1" applyBorder="1" applyAlignment="1">
      <alignment horizontal="right" vertical="center" wrapText="1"/>
    </xf>
    <xf numFmtId="187" fontId="0" fillId="0" borderId="4" xfId="0" applyNumberFormat="1" applyFill="1" applyBorder="1" applyAlignment="1">
      <alignment horizontal="right" vertical="center" wrapText="1"/>
    </xf>
    <xf numFmtId="0" fontId="0" fillId="0" borderId="4" xfId="0" applyFill="1" applyBorder="1" applyAlignment="1">
      <alignment horizontal="right" vertical="center" wrapText="1"/>
    </xf>
    <xf numFmtId="2" fontId="0" fillId="0" borderId="4" xfId="0" applyNumberFormat="1" applyFill="1" applyBorder="1" applyAlignment="1">
      <alignment horizontal="right" vertical="center" wrapText="1"/>
    </xf>
    <xf numFmtId="3" fontId="86" fillId="0" borderId="4" xfId="0" applyNumberFormat="1" applyFont="1" applyFill="1" applyBorder="1" applyAlignment="1">
      <alignment horizontal="right" vertical="center" wrapText="1"/>
    </xf>
    <xf numFmtId="15" fontId="82" fillId="0" borderId="21" xfId="0" applyNumberFormat="1" applyFont="1" applyFill="1" applyBorder="1" applyAlignment="1">
      <alignment horizontal="right" vertical="center" wrapText="1"/>
    </xf>
    <xf numFmtId="188" fontId="0" fillId="0" borderId="4" xfId="0" applyNumberFormat="1" applyFill="1" applyBorder="1" applyAlignment="1">
      <alignment horizontal="right" vertical="center" wrapText="1"/>
    </xf>
    <xf numFmtId="0" fontId="0" fillId="58" borderId="0" xfId="0" applyFill="1"/>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3" fontId="0" fillId="58" borderId="4" xfId="0" applyNumberFormat="1" applyFill="1" applyBorder="1" applyAlignment="1">
      <alignment horizontal="right" vertical="center" wrapText="1"/>
    </xf>
    <xf numFmtId="15" fontId="2" fillId="58" borderId="21" xfId="0" applyNumberFormat="1" applyFont="1" applyFill="1" applyBorder="1" applyAlignment="1">
      <alignment horizontal="right" vertical="center" wrapText="1"/>
    </xf>
    <xf numFmtId="0" fontId="0" fillId="58" borderId="4" xfId="0" applyFill="1" applyBorder="1" applyAlignment="1">
      <alignment horizontal="right" vertical="center" wrapText="1"/>
    </xf>
    <xf numFmtId="188" fontId="0" fillId="58" borderId="4" xfId="0" applyNumberFormat="1" applyFill="1" applyBorder="1" applyAlignment="1">
      <alignment horizontal="right" vertical="center" wrapText="1"/>
    </xf>
    <xf numFmtId="15" fontId="82" fillId="58" borderId="21" xfId="0" applyNumberFormat="1" applyFont="1" applyFill="1" applyBorder="1" applyAlignment="1">
      <alignment horizontal="right" vertical="center" wrapText="1"/>
    </xf>
    <xf numFmtId="3" fontId="86" fillId="58" borderId="4" xfId="0" applyNumberFormat="1" applyFont="1" applyFill="1" applyBorder="1" applyAlignment="1">
      <alignment horizontal="right" vertical="center" wrapText="1"/>
    </xf>
    <xf numFmtId="3" fontId="86" fillId="58" borderId="4" xfId="0" applyNumberFormat="1" applyFont="1" applyFill="1" applyBorder="1"/>
    <xf numFmtId="3" fontId="86" fillId="58" borderId="4" xfId="0" applyNumberFormat="1" applyFont="1" applyFill="1" applyBorder="1" applyAlignment="1">
      <alignment horizontal="right"/>
    </xf>
    <xf numFmtId="189" fontId="86" fillId="58" borderId="4" xfId="0" applyNumberFormat="1" applyFont="1" applyFill="1" applyBorder="1"/>
    <xf numFmtId="2" fontId="0" fillId="58" borderId="4"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90"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0" fontId="62" fillId="58" borderId="26" xfId="64623" applyFill="1" applyBorder="1"/>
    <xf numFmtId="0" fontId="0" fillId="58" borderId="23" xfId="0" applyFill="1" applyBorder="1"/>
    <xf numFmtId="0" fontId="0" fillId="58" borderId="24" xfId="0" applyFill="1" applyBorder="1"/>
    <xf numFmtId="0" fontId="0" fillId="58" borderId="2" xfId="0" applyFill="1" applyBorder="1"/>
    <xf numFmtId="0" fontId="0" fillId="58" borderId="24" xfId="0" applyFont="1" applyFill="1" applyBorder="1" applyAlignment="1"/>
    <xf numFmtId="0" fontId="62" fillId="58" borderId="24" xfId="64623" applyFill="1" applyBorder="1" applyAlignment="1"/>
    <xf numFmtId="192" fontId="0" fillId="58" borderId="24" xfId="64622" applyNumberFormat="1" applyFont="1" applyFill="1" applyBorder="1" applyAlignment="1">
      <alignment horizontal="left"/>
    </xf>
    <xf numFmtId="0" fontId="0" fillId="58" borderId="22" xfId="0" applyFill="1" applyBorder="1"/>
    <xf numFmtId="0" fontId="0" fillId="58" borderId="27" xfId="0" applyFill="1" applyBorder="1"/>
    <xf numFmtId="192"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0" fontId="0" fillId="58" borderId="4" xfId="0" applyFill="1" applyBorder="1"/>
    <xf numFmtId="3" fontId="0" fillId="58" borderId="0" xfId="0" applyNumberFormat="1" applyFill="1" applyBorder="1" applyAlignment="1">
      <alignment horizontal="right" vertical="center" wrapText="1"/>
    </xf>
    <xf numFmtId="4" fontId="0" fillId="0" borderId="4" xfId="0" applyNumberFormat="1" applyBorder="1"/>
    <xf numFmtId="3" fontId="0" fillId="0" borderId="4" xfId="0" applyNumberFormat="1" applyBorder="1"/>
    <xf numFmtId="3" fontId="0" fillId="0" borderId="4" xfId="0" applyNumberFormat="1" applyBorder="1" applyAlignment="1">
      <alignment horizontal="right"/>
    </xf>
    <xf numFmtId="4" fontId="0" fillId="0" borderId="4" xfId="0" applyNumberFormat="1" applyBorder="1" applyAlignment="1">
      <alignment horizontal="right"/>
    </xf>
    <xf numFmtId="0" fontId="0" fillId="58" borderId="5" xfId="0" applyFill="1" applyBorder="1"/>
    <xf numFmtId="0" fontId="0" fillId="58" borderId="3" xfId="0" applyFill="1" applyBorder="1"/>
    <xf numFmtId="3" fontId="0" fillId="58" borderId="30" xfId="0" applyNumberFormat="1" applyFill="1" applyBorder="1" applyAlignment="1">
      <alignment horizontal="right" vertical="center" wrapText="1"/>
    </xf>
    <xf numFmtId="1" fontId="0" fillId="58" borderId="4" xfId="64622" applyNumberFormat="1" applyFont="1" applyFill="1" applyBorder="1" applyAlignment="1">
      <alignment horizontal="right"/>
    </xf>
    <xf numFmtId="1" fontId="0" fillId="58" borderId="22" xfId="64622" applyNumberFormat="1" applyFont="1" applyFill="1" applyBorder="1" applyAlignment="1">
      <alignment horizontal="right"/>
    </xf>
    <xf numFmtId="192" fontId="0" fillId="58" borderId="29" xfId="64622" applyNumberFormat="1" applyFont="1" applyFill="1" applyBorder="1" applyAlignment="1">
      <alignment horizontal="right"/>
    </xf>
    <xf numFmtId="192" fontId="0" fillId="58" borderId="4" xfId="64622" applyNumberFormat="1" applyFont="1" applyFill="1" applyBorder="1" applyAlignment="1">
      <alignment horizontal="right"/>
    </xf>
    <xf numFmtId="0" fontId="0" fillId="58" borderId="4" xfId="0" applyFill="1" applyBorder="1" applyAlignment="1">
      <alignment horizontal="right"/>
    </xf>
    <xf numFmtId="191" fontId="0" fillId="58" borderId="30" xfId="0" applyNumberFormat="1" applyFill="1" applyBorder="1" applyAlignment="1">
      <alignment horizontal="right" vertical="center" wrapText="1"/>
    </xf>
    <xf numFmtId="15" fontId="2" fillId="58" borderId="4" xfId="0" applyNumberFormat="1" applyFont="1" applyFill="1" applyBorder="1"/>
    <xf numFmtId="165" fontId="77" fillId="58" borderId="4" xfId="37" applyNumberFormat="1" applyFont="1" applyFill="1" applyBorder="1" applyAlignment="1">
      <alignment horizontal="right" vertical="center" wrapText="1"/>
    </xf>
    <xf numFmtId="188" fontId="0" fillId="58" borderId="30" xfId="0" applyNumberFormat="1" applyFill="1" applyBorder="1" applyAlignment="1">
      <alignment horizontal="right" vertical="center" wrapText="1"/>
    </xf>
    <xf numFmtId="3" fontId="0" fillId="58" borderId="4" xfId="64622" applyNumberFormat="1" applyFont="1" applyFill="1" applyBorder="1" applyAlignment="1">
      <alignment horizontal="right"/>
    </xf>
    <xf numFmtId="0" fontId="82" fillId="58" borderId="4" xfId="0" applyFont="1" applyFill="1" applyBorder="1" applyAlignment="1">
      <alignment horizontal="left"/>
    </xf>
    <xf numFmtId="0" fontId="82" fillId="58" borderId="21" xfId="0" applyFont="1" applyFill="1" applyBorder="1" applyAlignment="1">
      <alignment horizontal="left"/>
    </xf>
    <xf numFmtId="0" fontId="82" fillId="58" borderId="21" xfId="0" applyFont="1" applyFill="1" applyBorder="1" applyAlignment="1">
      <alignment horizontal="left" wrapText="1"/>
    </xf>
    <xf numFmtId="0" fontId="82" fillId="58" borderId="28" xfId="0" applyFont="1" applyFill="1" applyBorder="1"/>
    <xf numFmtId="0" fontId="86" fillId="58" borderId="4" xfId="0" applyFont="1" applyFill="1" applyBorder="1"/>
    <xf numFmtId="15" fontId="82" fillId="58" borderId="4" xfId="0" applyNumberFormat="1" applyFont="1" applyFill="1" applyBorder="1" applyAlignment="1">
      <alignment vertical="center" wrapText="1"/>
    </xf>
    <xf numFmtId="0" fontId="82" fillId="58" borderId="22" xfId="0" applyFont="1" applyFill="1" applyBorder="1" applyAlignment="1"/>
    <xf numFmtId="0" fontId="82" fillId="58" borderId="21" xfId="0" applyFont="1" applyFill="1" applyBorder="1" applyAlignment="1">
      <alignment horizontal="left" vertical="center" wrapText="1"/>
    </xf>
    <xf numFmtId="0" fontId="82" fillId="58" borderId="4" xfId="0" applyFont="1" applyFill="1" applyBorder="1" applyAlignment="1">
      <alignment horizontal="left" vertical="center" wrapText="1"/>
    </xf>
    <xf numFmtId="0" fontId="82" fillId="58" borderId="0" xfId="0" applyFont="1" applyFill="1" applyBorder="1" applyAlignment="1">
      <alignment horizontal="left"/>
    </xf>
    <xf numFmtId="0" fontId="86" fillId="58" borderId="0" xfId="0" applyFont="1" applyFill="1"/>
    <xf numFmtId="0" fontId="82" fillId="58" borderId="22" xfId="0" applyFont="1" applyFill="1" applyBorder="1" applyAlignment="1">
      <alignment horizontal="left"/>
    </xf>
    <xf numFmtId="0" fontId="82" fillId="0" borderId="21" xfId="0" applyFont="1" applyBorder="1" applyAlignment="1">
      <alignment horizontal="left" vertical="center" wrapText="1"/>
    </xf>
    <xf numFmtId="0" fontId="82" fillId="0" borderId="4" xfId="0" applyFont="1" applyBorder="1" applyAlignment="1">
      <alignment horizontal="left" vertical="center" wrapText="1"/>
    </xf>
    <xf numFmtId="0" fontId="86" fillId="58" borderId="0" xfId="0" applyFont="1" applyFill="1" applyBorder="1"/>
    <xf numFmtId="0" fontId="82" fillId="0" borderId="0" xfId="0" applyFont="1" applyBorder="1" applyAlignment="1">
      <alignment horizontal="center" vertical="center" wrapText="1"/>
    </xf>
    <xf numFmtId="0" fontId="82" fillId="0" borderId="0" xfId="0" applyFont="1" applyAlignment="1">
      <alignment horizontal="center" vertical="center" wrapText="1"/>
    </xf>
    <xf numFmtId="3" fontId="0" fillId="58" borderId="4" xfId="0" applyNumberFormat="1" applyFill="1" applyBorder="1" applyAlignment="1">
      <alignment horizontal="right"/>
    </xf>
    <xf numFmtId="15" fontId="2" fillId="58" borderId="29" xfId="0" applyNumberFormat="1" applyFont="1" applyFill="1" applyBorder="1" applyAlignment="1">
      <alignment horizontal="right" vertical="center" wrapText="1"/>
    </xf>
    <xf numFmtId="0" fontId="0" fillId="58" borderId="30" xfId="0"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0" fillId="58" borderId="25" xfId="0" applyFill="1" applyBorder="1"/>
    <xf numFmtId="0" fontId="86" fillId="58" borderId="0" xfId="0" applyFont="1" applyFill="1" applyAlignment="1">
      <alignment vertical="center"/>
    </xf>
    <xf numFmtId="3" fontId="0" fillId="58" borderId="4" xfId="0" applyNumberFormat="1" applyFill="1" applyBorder="1"/>
    <xf numFmtId="4" fontId="0" fillId="58" borderId="30" xfId="0" applyNumberFormat="1" applyFill="1" applyBorder="1" applyAlignment="1">
      <alignment horizontal="right" vertical="center" wrapText="1"/>
    </xf>
    <xf numFmtId="0" fontId="82" fillId="58" borderId="0" xfId="0" applyFont="1" applyFill="1" applyBorder="1"/>
    <xf numFmtId="0" fontId="82" fillId="0" borderId="0" xfId="0" applyFont="1" applyBorder="1" applyAlignment="1">
      <alignment horizontal="left" vertical="center" wrapText="1"/>
    </xf>
    <xf numFmtId="187" fontId="0" fillId="58" borderId="30" xfId="0" applyNumberFormat="1" applyFill="1" applyBorder="1" applyAlignment="1">
      <alignment horizontal="right" vertical="center" wrapText="1"/>
    </xf>
    <xf numFmtId="2" fontId="0" fillId="58" borderId="4" xfId="0" applyNumberFormat="1" applyFill="1" applyBorder="1" applyAlignment="1">
      <alignment horizontal="right"/>
    </xf>
    <xf numFmtId="187" fontId="0" fillId="58" borderId="4" xfId="0" applyNumberFormat="1" applyFill="1" applyBorder="1" applyAlignment="1">
      <alignment horizontal="right"/>
    </xf>
    <xf numFmtId="3" fontId="0" fillId="58" borderId="0" xfId="0" applyNumberFormat="1" applyFill="1" applyBorder="1" applyAlignment="1">
      <alignment vertical="center"/>
    </xf>
    <xf numFmtId="0" fontId="0" fillId="58" borderId="0" xfId="0" applyFill="1" applyAlignment="1">
      <alignment wrapText="1"/>
    </xf>
    <xf numFmtId="0" fontId="0" fillId="58" borderId="4" xfId="0" applyFill="1" applyBorder="1" applyAlignment="1">
      <alignment horizontal="right" vertical="center"/>
    </xf>
    <xf numFmtId="0" fontId="86" fillId="58" borderId="4" xfId="0" applyFont="1" applyFill="1" applyBorder="1" applyAlignment="1">
      <alignment vertical="center"/>
    </xf>
    <xf numFmtId="0" fontId="0" fillId="0" borderId="4" xfId="0" applyFont="1" applyBorder="1" applyAlignment="1">
      <alignment horizontal="left" vertical="center" wrapText="1"/>
    </xf>
    <xf numFmtId="3" fontId="0" fillId="58" borderId="0" xfId="0" applyNumberFormat="1" applyFill="1" applyBorder="1" applyAlignment="1">
      <alignment horizontal="left" vertical="center"/>
    </xf>
    <xf numFmtId="0" fontId="0" fillId="0" borderId="0" xfId="0" applyAlignment="1">
      <alignment horizontal="left" wrapText="1"/>
    </xf>
    <xf numFmtId="0" fontId="2" fillId="0" borderId="0" xfId="0" applyFont="1" applyAlignment="1">
      <alignment horizontal="left" vertical="center" wrapText="1"/>
    </xf>
    <xf numFmtId="0" fontId="2" fillId="0" borderId="0" xfId="0" applyFont="1" applyAlignment="1">
      <alignment horizontal="left" wrapText="1"/>
    </xf>
    <xf numFmtId="0" fontId="85" fillId="0" borderId="0" xfId="0" applyFont="1" applyAlignment="1">
      <alignment horizontal="left" vertical="center" wrapText="1"/>
    </xf>
    <xf numFmtId="0" fontId="86" fillId="0" borderId="0" xfId="0" applyFont="1" applyAlignment="1">
      <alignment horizontal="left" wrapText="1"/>
    </xf>
    <xf numFmtId="0" fontId="84"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3" fontId="0" fillId="58" borderId="4" xfId="0" applyNumberFormat="1" applyFill="1" applyBorder="1" applyAlignment="1">
      <alignment horizontal="left" vertical="center"/>
    </xf>
    <xf numFmtId="0" fontId="0" fillId="58" borderId="4" xfId="0" applyFill="1" applyBorder="1" applyAlignment="1">
      <alignment horizontal="left" wrapText="1"/>
    </xf>
  </cellXfs>
  <cellStyles count="64624">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587501</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7" Type="http://schemas.openxmlformats.org/officeDocument/2006/relationships/drawing" Target="../drawings/drawing1.xm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gs-data/additional-information-on-dg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ab.hr/hom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i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einlagensicherung.at/" TargetMode="External"/><Relationship Id="rId7" Type="http://schemas.openxmlformats.org/officeDocument/2006/relationships/hyperlink" Target="http://www.raiffeisen-einlagensicherung.at/" TargetMode="External"/><Relationship Id="rId2" Type="http://schemas.openxmlformats.org/officeDocument/2006/relationships/hyperlink" Target="http://www.volksbank-einlagensicherung.at/" TargetMode="External"/><Relationship Id="rId1" Type="http://schemas.openxmlformats.org/officeDocument/2006/relationships/hyperlink" Target="http://www.hypohaftung.at/" TargetMode="External"/><Relationship Id="rId6" Type="http://schemas.openxmlformats.org/officeDocument/2006/relationships/hyperlink" Target="http://www.raiffeisen-einlagensicherung.at/" TargetMode="External"/><Relationship Id="rId5" Type="http://schemas.openxmlformats.org/officeDocument/2006/relationships/hyperlink" Target="http://www.s-haft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db-banken.de/" TargetMode="External"/><Relationship Id="rId2" Type="http://schemas.openxmlformats.org/officeDocument/2006/relationships/hyperlink" Target="https://www.dsgv.de/en/savings-banks-finance-group/institutional_protection_scheme.html" TargetMode="External"/><Relationship Id="rId1" Type="http://schemas.openxmlformats.org/officeDocument/2006/relationships/hyperlink" Target="http://www.voeb-edoe.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tabSelected="1" workbookViewId="0"/>
  </sheetViews>
  <sheetFormatPr defaultColWidth="8.81640625" defaultRowHeight="14.5"/>
  <sheetData>
    <row r="1" spans="1:17" ht="31">
      <c r="A1" s="8" t="s">
        <v>95</v>
      </c>
    </row>
    <row r="3" spans="1:17">
      <c r="A3" t="s">
        <v>96</v>
      </c>
    </row>
    <row r="4" spans="1:17">
      <c r="A4" s="9" t="s">
        <v>97</v>
      </c>
    </row>
    <row r="5" spans="1:17">
      <c r="A5" s="9" t="s">
        <v>98</v>
      </c>
    </row>
    <row r="6" spans="1:17">
      <c r="A6" s="9" t="s">
        <v>99</v>
      </c>
    </row>
    <row r="7" spans="1:17">
      <c r="A7" s="9" t="s">
        <v>100</v>
      </c>
    </row>
    <row r="8" spans="1:17">
      <c r="A8" s="9" t="s">
        <v>101</v>
      </c>
    </row>
    <row r="10" spans="1:17" ht="45" customHeight="1">
      <c r="A10" s="133" t="s">
        <v>102</v>
      </c>
      <c r="B10" s="133"/>
      <c r="C10" s="133"/>
      <c r="D10" s="133"/>
      <c r="E10" s="133"/>
      <c r="F10" s="133"/>
      <c r="G10" s="133"/>
      <c r="H10" s="133"/>
      <c r="I10" s="133"/>
      <c r="J10" s="133"/>
      <c r="K10" s="133"/>
      <c r="L10" s="133"/>
      <c r="M10" s="133"/>
      <c r="N10" s="133"/>
      <c r="O10" s="133"/>
      <c r="P10" s="133"/>
      <c r="Q10" s="133"/>
    </row>
    <row r="11" spans="1:17" ht="17.5">
      <c r="A11" s="10" t="s">
        <v>103</v>
      </c>
    </row>
    <row r="12" spans="1:17" ht="45" customHeight="1">
      <c r="A12" s="131" t="s">
        <v>104</v>
      </c>
      <c r="B12" s="131"/>
      <c r="C12" s="131"/>
      <c r="D12" s="131"/>
      <c r="E12" s="131"/>
      <c r="F12" s="131"/>
      <c r="G12" s="131"/>
      <c r="H12" s="131"/>
      <c r="I12" s="131"/>
      <c r="J12" s="131"/>
      <c r="K12" s="131"/>
      <c r="L12" s="131"/>
      <c r="M12" s="131"/>
      <c r="N12" s="131"/>
      <c r="O12" s="131"/>
      <c r="P12" s="131"/>
      <c r="Q12" s="131"/>
    </row>
    <row r="13" spans="1:17" ht="60.75" customHeight="1">
      <c r="A13" s="131" t="s">
        <v>317</v>
      </c>
      <c r="B13" s="131"/>
      <c r="C13" s="131"/>
      <c r="D13" s="131"/>
      <c r="E13" s="131"/>
      <c r="F13" s="131"/>
      <c r="G13" s="131"/>
      <c r="H13" s="131"/>
      <c r="I13" s="131"/>
      <c r="J13" s="131"/>
      <c r="K13" s="131"/>
      <c r="L13" s="131"/>
      <c r="M13" s="131"/>
      <c r="N13" s="131"/>
      <c r="O13" s="131"/>
      <c r="P13" s="131"/>
      <c r="Q13" s="131"/>
    </row>
    <row r="14" spans="1:17" ht="17.5">
      <c r="A14" s="10" t="s">
        <v>105</v>
      </c>
    </row>
    <row r="15" spans="1:17" ht="120" customHeight="1">
      <c r="A15" s="131" t="s">
        <v>318</v>
      </c>
      <c r="B15" s="131"/>
      <c r="C15" s="131"/>
      <c r="D15" s="131"/>
      <c r="E15" s="131"/>
      <c r="F15" s="131"/>
      <c r="G15" s="131"/>
      <c r="H15" s="131"/>
      <c r="I15" s="131"/>
      <c r="J15" s="131"/>
      <c r="K15" s="131"/>
      <c r="L15" s="131"/>
      <c r="M15" s="131"/>
      <c r="N15" s="131"/>
      <c r="O15" s="131"/>
      <c r="P15" s="131"/>
      <c r="Q15" s="131"/>
    </row>
    <row r="16" spans="1:17" ht="30" customHeight="1">
      <c r="A16" s="131" t="s">
        <v>106</v>
      </c>
      <c r="B16" s="131"/>
      <c r="C16" s="131"/>
      <c r="D16" s="131"/>
      <c r="E16" s="131"/>
      <c r="F16" s="131"/>
      <c r="G16" s="131"/>
      <c r="H16" s="131"/>
      <c r="I16" s="131"/>
      <c r="J16" s="131"/>
      <c r="K16" s="131"/>
      <c r="L16" s="131"/>
      <c r="M16" s="131"/>
      <c r="N16" s="131"/>
      <c r="O16" s="131"/>
      <c r="P16" s="131"/>
      <c r="Q16" s="131"/>
    </row>
    <row r="17" spans="1:17" ht="30" customHeight="1">
      <c r="A17" s="131" t="s">
        <v>107</v>
      </c>
      <c r="B17" s="131"/>
      <c r="C17" s="131"/>
      <c r="D17" s="131"/>
      <c r="E17" s="131"/>
      <c r="F17" s="131"/>
      <c r="G17" s="131"/>
      <c r="H17" s="131"/>
      <c r="I17" s="131"/>
      <c r="J17" s="131"/>
      <c r="K17" s="131"/>
      <c r="L17" s="131"/>
      <c r="M17" s="131"/>
      <c r="N17" s="131"/>
      <c r="O17" s="131"/>
      <c r="P17" s="131"/>
      <c r="Q17" s="131"/>
    </row>
    <row r="18" spans="1:17" ht="30" customHeight="1">
      <c r="A18" s="132" t="s">
        <v>108</v>
      </c>
      <c r="B18" s="132"/>
      <c r="C18" s="132"/>
      <c r="D18" s="132"/>
      <c r="E18" s="132"/>
      <c r="F18" s="132"/>
      <c r="G18" s="132"/>
      <c r="H18" s="132"/>
      <c r="I18" s="132"/>
      <c r="J18" s="132"/>
      <c r="K18" s="132"/>
      <c r="L18" s="132"/>
      <c r="M18" s="132"/>
      <c r="N18" s="132"/>
      <c r="O18" s="132"/>
      <c r="P18" s="132"/>
      <c r="Q18" s="132"/>
    </row>
    <row r="19" spans="1:17" ht="75" customHeight="1">
      <c r="A19" s="132" t="s">
        <v>224</v>
      </c>
      <c r="B19" s="132"/>
      <c r="C19" s="132"/>
      <c r="D19" s="132"/>
      <c r="E19" s="132"/>
      <c r="F19" s="132"/>
      <c r="G19" s="132"/>
      <c r="H19" s="132"/>
      <c r="I19" s="132"/>
      <c r="J19" s="132"/>
      <c r="K19" s="132"/>
      <c r="L19" s="132"/>
      <c r="M19" s="132"/>
      <c r="N19" s="132"/>
      <c r="O19" s="132"/>
      <c r="P19" s="132"/>
      <c r="Q19" s="132"/>
    </row>
    <row r="20" spans="1:17" ht="45" customHeight="1">
      <c r="A20" s="132" t="s">
        <v>109</v>
      </c>
      <c r="B20" s="132"/>
      <c r="C20" s="132"/>
      <c r="D20" s="132"/>
      <c r="E20" s="132"/>
      <c r="F20" s="132"/>
      <c r="G20" s="132"/>
      <c r="H20" s="132"/>
      <c r="I20" s="132"/>
      <c r="J20" s="132"/>
      <c r="K20" s="132"/>
      <c r="L20" s="132"/>
      <c r="M20" s="132"/>
      <c r="N20" s="132"/>
      <c r="O20" s="132"/>
      <c r="P20" s="132"/>
      <c r="Q20" s="132"/>
    </row>
    <row r="21" spans="1:17" ht="76.5" customHeight="1">
      <c r="A21" s="132" t="s">
        <v>319</v>
      </c>
      <c r="B21" s="132"/>
      <c r="C21" s="132"/>
      <c r="D21" s="132"/>
      <c r="E21" s="132"/>
      <c r="F21" s="132"/>
      <c r="G21" s="132"/>
      <c r="H21" s="132"/>
      <c r="I21" s="132"/>
      <c r="J21" s="132"/>
      <c r="K21" s="132"/>
      <c r="L21" s="132"/>
      <c r="M21" s="132"/>
      <c r="N21" s="132"/>
      <c r="O21" s="132"/>
      <c r="P21" s="132"/>
      <c r="Q21" s="132"/>
    </row>
    <row r="22" spans="1:17" ht="17.5">
      <c r="A22" s="10" t="s">
        <v>110</v>
      </c>
    </row>
    <row r="23" spans="1:17" ht="60" customHeight="1">
      <c r="A23" s="131" t="s">
        <v>111</v>
      </c>
      <c r="B23" s="131"/>
      <c r="C23" s="131"/>
      <c r="D23" s="131"/>
      <c r="E23" s="131"/>
      <c r="F23" s="131"/>
      <c r="G23" s="131"/>
      <c r="H23" s="131"/>
      <c r="I23" s="131"/>
      <c r="J23" s="131"/>
      <c r="K23" s="131"/>
      <c r="L23" s="131"/>
      <c r="M23" s="131"/>
      <c r="N23" s="131"/>
      <c r="O23" s="131"/>
      <c r="P23" s="131"/>
      <c r="Q23" s="131"/>
    </row>
    <row r="24" spans="1:17" ht="60" customHeight="1">
      <c r="A24" s="131" t="s">
        <v>320</v>
      </c>
      <c r="B24" s="131"/>
      <c r="C24" s="131"/>
      <c r="D24" s="131"/>
      <c r="E24" s="131"/>
      <c r="F24" s="131"/>
      <c r="G24" s="131"/>
      <c r="H24" s="131"/>
      <c r="I24" s="131"/>
      <c r="J24" s="131"/>
      <c r="K24" s="131"/>
      <c r="L24" s="131"/>
      <c r="M24" s="131"/>
      <c r="N24" s="131"/>
      <c r="O24" s="131"/>
      <c r="P24" s="131"/>
      <c r="Q24" s="131"/>
    </row>
    <row r="25" spans="1:17" ht="17.5">
      <c r="A25" s="10" t="s">
        <v>112</v>
      </c>
    </row>
    <row r="26" spans="1:17" ht="60" customHeight="1">
      <c r="A26" s="131" t="s">
        <v>113</v>
      </c>
      <c r="B26" s="131"/>
      <c r="C26" s="131"/>
      <c r="D26" s="131"/>
      <c r="E26" s="131"/>
      <c r="F26" s="131"/>
      <c r="G26" s="131"/>
      <c r="H26" s="131"/>
      <c r="I26" s="131"/>
      <c r="J26" s="131"/>
      <c r="K26" s="131"/>
      <c r="L26" s="131"/>
      <c r="M26" s="131"/>
      <c r="N26" s="131"/>
      <c r="O26" s="131"/>
      <c r="P26" s="131"/>
      <c r="Q26" s="131"/>
    </row>
    <row r="27" spans="1:17" ht="90" customHeight="1">
      <c r="A27" s="131" t="s">
        <v>114</v>
      </c>
      <c r="B27" s="131"/>
      <c r="C27" s="131"/>
      <c r="D27" s="131"/>
      <c r="E27" s="131"/>
      <c r="F27" s="131"/>
      <c r="G27" s="131"/>
      <c r="H27" s="131"/>
      <c r="I27" s="131"/>
      <c r="J27" s="131"/>
      <c r="K27" s="131"/>
      <c r="L27" s="131"/>
      <c r="M27" s="131"/>
      <c r="N27" s="131"/>
      <c r="O27" s="131"/>
      <c r="P27" s="131"/>
      <c r="Q27" s="131"/>
    </row>
    <row r="28" spans="1:17" ht="30" customHeight="1">
      <c r="A28" s="131" t="s">
        <v>115</v>
      </c>
      <c r="B28" s="131"/>
      <c r="C28" s="131"/>
      <c r="D28" s="131"/>
      <c r="E28" s="131"/>
      <c r="F28" s="131"/>
      <c r="G28" s="131"/>
      <c r="H28" s="131"/>
      <c r="I28" s="131"/>
      <c r="J28" s="131"/>
      <c r="K28" s="131"/>
      <c r="L28" s="131"/>
      <c r="M28" s="131"/>
      <c r="N28" s="131"/>
      <c r="O28" s="131"/>
      <c r="P28" s="131"/>
      <c r="Q28" s="131"/>
    </row>
  </sheetData>
  <mergeCells count="15">
    <mergeCell ref="A17:Q17"/>
    <mergeCell ref="A10:Q10"/>
    <mergeCell ref="A12:Q12"/>
    <mergeCell ref="A13:Q13"/>
    <mergeCell ref="A15:Q15"/>
    <mergeCell ref="A16:Q16"/>
    <mergeCell ref="A26:Q26"/>
    <mergeCell ref="A27:Q27"/>
    <mergeCell ref="A28:Q28"/>
    <mergeCell ref="A18:Q18"/>
    <mergeCell ref="A19:Q19"/>
    <mergeCell ref="A20:Q20"/>
    <mergeCell ref="A21:Q21"/>
    <mergeCell ref="A23:Q23"/>
    <mergeCell ref="A24:Q24"/>
  </mergeCells>
  <hyperlinks>
    <hyperlink ref="A4" r:id="rId1" display="https://eba-test.eurodyn.com/regulation-and-policy/recovery-and-resolution/dgs-data/additional-information-on-dgs-data" xr:uid="{00000000-0004-0000-0000-000000000000}"/>
    <hyperlink ref="A5" r:id="rId2" display="https://eba-test.eurodyn.com/regulation-and-policy/recovery-and-resolution" xr:uid="{00000000-0004-0000-0000-000001000000}"/>
    <hyperlink ref="A6" r:id="rId3" display="https://eba-test.eurodyn.com/single-rule-book-qa"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9"/>
  <sheetViews>
    <sheetView zoomScale="80" zoomScaleNormal="80" workbookViewId="0"/>
  </sheetViews>
  <sheetFormatPr defaultColWidth="9.1796875" defaultRowHeight="14.5"/>
  <cols>
    <col min="1" max="1" width="8.7265625" style="3" bestFit="1" customWidth="1"/>
    <col min="2" max="2" width="51.81640625" style="104" customWidth="1"/>
    <col min="3" max="8" width="17.1796875" style="3" customWidth="1"/>
    <col min="9" max="9" width="16.1796875" style="3" customWidth="1"/>
    <col min="10" max="16384" width="9.1796875" style="3"/>
  </cols>
  <sheetData>
    <row r="1" spans="1:9">
      <c r="A1" s="35" t="s">
        <v>179</v>
      </c>
    </row>
    <row r="2" spans="1:9">
      <c r="B2" s="94" t="s">
        <v>1</v>
      </c>
      <c r="C2" s="64" t="s">
        <v>2</v>
      </c>
      <c r="D2" s="65"/>
      <c r="E2" s="65"/>
      <c r="F2" s="65"/>
      <c r="G2" s="65"/>
      <c r="H2" s="65"/>
      <c r="I2" s="65"/>
    </row>
    <row r="3" spans="1:9">
      <c r="B3" s="94" t="s">
        <v>3</v>
      </c>
      <c r="C3" s="66" t="s">
        <v>8</v>
      </c>
      <c r="D3" s="65"/>
      <c r="E3" s="65"/>
      <c r="F3" s="65"/>
      <c r="G3" s="65"/>
      <c r="H3" s="65"/>
      <c r="I3" s="65"/>
    </row>
    <row r="4" spans="1:9">
      <c r="B4" s="94" t="s">
        <v>4</v>
      </c>
      <c r="C4" s="63" t="s">
        <v>9</v>
      </c>
      <c r="D4" s="65"/>
      <c r="E4" s="65"/>
      <c r="F4" s="65"/>
      <c r="G4" s="65"/>
      <c r="H4" s="65"/>
      <c r="I4" s="65"/>
    </row>
    <row r="5" spans="1:9">
      <c r="B5" s="94" t="s">
        <v>5</v>
      </c>
      <c r="C5" s="73">
        <v>1.66E-2</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163</v>
      </c>
      <c r="C8" s="79">
        <v>18485358.100000001</v>
      </c>
      <c r="D8" s="83">
        <v>16171970</v>
      </c>
      <c r="E8" s="49">
        <v>14259337</v>
      </c>
      <c r="F8" s="38">
        <v>9360790</v>
      </c>
      <c r="G8" s="21">
        <v>8457966</v>
      </c>
      <c r="H8" s="21">
        <v>7192882</v>
      </c>
      <c r="I8" s="21">
        <v>6635739</v>
      </c>
    </row>
    <row r="9" spans="1:9">
      <c r="B9" s="107" t="s">
        <v>164</v>
      </c>
      <c r="C9" s="79">
        <v>268145.59999999998</v>
      </c>
      <c r="D9" s="83">
        <v>254130</v>
      </c>
      <c r="E9" s="49">
        <v>241883</v>
      </c>
      <c r="F9" s="38">
        <v>221420</v>
      </c>
      <c r="G9" s="21">
        <v>223120</v>
      </c>
      <c r="H9" s="21">
        <v>217259</v>
      </c>
      <c r="I9" s="21">
        <v>212069</v>
      </c>
    </row>
    <row r="10" spans="1:9">
      <c r="B10" s="94" t="s">
        <v>260</v>
      </c>
      <c r="C10" s="79">
        <v>268145.59999999998</v>
      </c>
    </row>
    <row r="11" spans="1:9">
      <c r="B11" s="95" t="s">
        <v>261</v>
      </c>
      <c r="C11" s="93">
        <v>0</v>
      </c>
    </row>
    <row r="12" spans="1:9" ht="29">
      <c r="B12" s="96" t="s">
        <v>253</v>
      </c>
      <c r="C12" s="93">
        <v>0</v>
      </c>
    </row>
    <row r="13" spans="1:9" ht="29.5" thickBot="1">
      <c r="B13" s="96" t="s">
        <v>254</v>
      </c>
      <c r="C13" s="93">
        <v>0</v>
      </c>
    </row>
    <row r="14" spans="1:9">
      <c r="B14" s="97" t="s">
        <v>255</v>
      </c>
      <c r="C14" s="93"/>
    </row>
    <row r="15" spans="1:9">
      <c r="B15" s="98" t="s">
        <v>256</v>
      </c>
      <c r="C15" s="93" t="s">
        <v>307</v>
      </c>
    </row>
    <row r="16" spans="1:9">
      <c r="B16" s="98" t="s">
        <v>257</v>
      </c>
      <c r="C16" s="93" t="s">
        <v>307</v>
      </c>
    </row>
    <row r="17" spans="2:3">
      <c r="B17" s="98" t="s">
        <v>258</v>
      </c>
      <c r="C17" s="93" t="s">
        <v>307</v>
      </c>
    </row>
    <row r="18" spans="2:3">
      <c r="B18" s="98" t="s">
        <v>259</v>
      </c>
      <c r="C18" s="93" t="s">
        <v>307</v>
      </c>
    </row>
    <row r="19" spans="2:3">
      <c r="B19" s="98" t="s">
        <v>36</v>
      </c>
      <c r="C19" s="93" t="s">
        <v>307</v>
      </c>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9"/>
  <sheetViews>
    <sheetView zoomScale="80" zoomScaleNormal="80" workbookViewId="0"/>
  </sheetViews>
  <sheetFormatPr defaultColWidth="9.1796875" defaultRowHeight="14.5"/>
  <cols>
    <col min="1" max="1" width="7.7265625" style="3" bestFit="1" customWidth="1"/>
    <col min="2" max="2" width="48.7265625" style="104" customWidth="1"/>
    <col min="3" max="8" width="17.1796875" style="3" customWidth="1"/>
    <col min="9" max="9" width="16.453125" style="3" customWidth="1"/>
    <col min="10" max="16384" width="9.1796875" style="3"/>
  </cols>
  <sheetData>
    <row r="1" spans="1:9">
      <c r="A1" s="31" t="s">
        <v>180</v>
      </c>
    </row>
    <row r="2" spans="1:9">
      <c r="B2" s="94" t="s">
        <v>1</v>
      </c>
      <c r="C2" s="64" t="s">
        <v>23</v>
      </c>
      <c r="D2" s="65"/>
      <c r="E2" s="65"/>
      <c r="F2" s="65"/>
      <c r="G2" s="65"/>
      <c r="H2" s="65"/>
      <c r="I2" s="65"/>
    </row>
    <row r="3" spans="1:9">
      <c r="B3" s="94" t="s">
        <v>3</v>
      </c>
      <c r="C3" s="66" t="s">
        <v>24</v>
      </c>
      <c r="D3" s="65"/>
      <c r="E3" s="65"/>
      <c r="F3" s="65"/>
      <c r="G3" s="65"/>
      <c r="H3" s="65"/>
      <c r="I3" s="65"/>
    </row>
    <row r="4" spans="1:9">
      <c r="B4" s="94" t="s">
        <v>4</v>
      </c>
      <c r="C4" s="63" t="s">
        <v>25</v>
      </c>
      <c r="D4" s="65"/>
      <c r="E4" s="65"/>
      <c r="F4" s="65"/>
      <c r="G4" s="65"/>
      <c r="H4" s="65"/>
      <c r="I4" s="65"/>
    </row>
    <row r="5" spans="1:9">
      <c r="B5" s="94" t="s">
        <v>5</v>
      </c>
      <c r="C5" s="73">
        <v>1.3299999999999999E-2</v>
      </c>
      <c r="D5" s="65"/>
      <c r="E5" s="65"/>
      <c r="F5" s="65"/>
      <c r="G5" s="65"/>
      <c r="H5" s="65"/>
      <c r="I5" s="65"/>
    </row>
    <row r="6" spans="1:9" ht="15" thickBot="1">
      <c r="B6" s="105" t="s">
        <v>6</v>
      </c>
      <c r="C6" s="71" t="s">
        <v>7</v>
      </c>
      <c r="D6" s="71"/>
      <c r="E6" s="71"/>
      <c r="F6" s="71"/>
      <c r="G6" s="71"/>
      <c r="H6" s="71"/>
      <c r="I6" s="71"/>
    </row>
    <row r="7" spans="1:9">
      <c r="B7" s="106"/>
      <c r="C7" s="50">
        <v>44561</v>
      </c>
      <c r="D7" s="50">
        <v>44196</v>
      </c>
      <c r="E7" s="50">
        <v>43830</v>
      </c>
      <c r="F7" s="37">
        <v>43465</v>
      </c>
      <c r="G7" s="37">
        <v>43100</v>
      </c>
      <c r="H7" s="22">
        <v>42735</v>
      </c>
      <c r="I7" s="22">
        <v>42369</v>
      </c>
    </row>
    <row r="8" spans="1:9">
      <c r="B8" s="107" t="s">
        <v>163</v>
      </c>
      <c r="C8" s="49">
        <v>129133558</v>
      </c>
      <c r="D8" s="49">
        <v>121026620</v>
      </c>
      <c r="E8" s="49">
        <v>110779900</v>
      </c>
      <c r="F8" s="38">
        <v>104328000</v>
      </c>
      <c r="G8" s="42">
        <v>98831800</v>
      </c>
      <c r="H8" s="21">
        <v>95703378</v>
      </c>
      <c r="I8" s="21">
        <v>92680082</v>
      </c>
    </row>
    <row r="9" spans="1:9">
      <c r="B9" s="107" t="s">
        <v>164</v>
      </c>
      <c r="C9" s="49">
        <v>4047419</v>
      </c>
      <c r="D9" s="49">
        <v>1608600</v>
      </c>
      <c r="E9" s="49">
        <v>1550800</v>
      </c>
      <c r="F9" s="38">
        <v>1491100</v>
      </c>
      <c r="G9" s="42">
        <v>1430300</v>
      </c>
      <c r="H9" s="21">
        <v>1332008</v>
      </c>
      <c r="I9" s="21">
        <v>1266503</v>
      </c>
    </row>
    <row r="10" spans="1:9">
      <c r="B10" s="94" t="s">
        <v>260</v>
      </c>
      <c r="C10" s="49">
        <v>1654648</v>
      </c>
      <c r="D10" s="1"/>
    </row>
    <row r="11" spans="1:9">
      <c r="B11" s="95" t="s">
        <v>261</v>
      </c>
      <c r="C11" s="49">
        <v>2392771</v>
      </c>
    </row>
    <row r="12" spans="1:9" ht="29">
      <c r="B12" s="96" t="s">
        <v>253</v>
      </c>
      <c r="C12" s="49">
        <v>0</v>
      </c>
    </row>
    <row r="13" spans="1:9" ht="29.5" thickBot="1">
      <c r="B13" s="96" t="s">
        <v>254</v>
      </c>
      <c r="C13" s="49">
        <v>0</v>
      </c>
    </row>
    <row r="14" spans="1:9">
      <c r="B14" s="97" t="s">
        <v>255</v>
      </c>
      <c r="C14" s="49"/>
    </row>
    <row r="15" spans="1:9">
      <c r="B15" s="98" t="s">
        <v>256</v>
      </c>
      <c r="C15" s="49" t="s">
        <v>307</v>
      </c>
    </row>
    <row r="16" spans="1:9">
      <c r="B16" s="98" t="s">
        <v>257</v>
      </c>
      <c r="C16" s="49" t="s">
        <v>307</v>
      </c>
    </row>
    <row r="17" spans="2:3">
      <c r="B17" s="98" t="s">
        <v>258</v>
      </c>
      <c r="C17" s="49" t="s">
        <v>307</v>
      </c>
    </row>
    <row r="18" spans="2:3">
      <c r="B18" s="98" t="s">
        <v>259</v>
      </c>
      <c r="C18" s="49" t="s">
        <v>307</v>
      </c>
    </row>
    <row r="19" spans="2:3">
      <c r="B19" s="98" t="s">
        <v>36</v>
      </c>
      <c r="C19" s="49" t="s">
        <v>307</v>
      </c>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9"/>
  <sheetViews>
    <sheetView zoomScale="80" zoomScaleNormal="80" workbookViewId="0"/>
  </sheetViews>
  <sheetFormatPr defaultColWidth="9.1796875" defaultRowHeight="14.5"/>
  <cols>
    <col min="1" max="1" width="6.453125" style="3" bestFit="1" customWidth="1"/>
    <col min="2" max="2" width="49.453125" style="104" customWidth="1"/>
    <col min="3" max="8" width="17.1796875" style="3" customWidth="1"/>
    <col min="9" max="9" width="14.7265625" style="3" customWidth="1"/>
    <col min="10" max="16384" width="9.1796875" style="3"/>
  </cols>
  <sheetData>
    <row r="1" spans="1:9">
      <c r="A1" s="31" t="s">
        <v>181</v>
      </c>
    </row>
    <row r="2" spans="1:9">
      <c r="B2" s="94" t="s">
        <v>1</v>
      </c>
      <c r="C2" s="64" t="s">
        <v>26</v>
      </c>
      <c r="D2" s="65"/>
      <c r="E2" s="65"/>
      <c r="F2" s="65"/>
      <c r="G2" s="65"/>
      <c r="H2" s="65"/>
      <c r="I2" s="65"/>
    </row>
    <row r="3" spans="1:9">
      <c r="B3" s="94" t="s">
        <v>3</v>
      </c>
      <c r="C3" s="66" t="s">
        <v>27</v>
      </c>
      <c r="D3" s="65"/>
      <c r="E3" s="65"/>
      <c r="F3" s="65"/>
      <c r="G3" s="65"/>
      <c r="H3" s="65"/>
      <c r="I3" s="65"/>
    </row>
    <row r="4" spans="1:9">
      <c r="B4" s="94" t="s">
        <v>4</v>
      </c>
      <c r="C4" s="63" t="s">
        <v>28</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B7" s="106"/>
      <c r="C7" s="74">
        <v>44561</v>
      </c>
      <c r="D7" s="50">
        <v>44196</v>
      </c>
      <c r="E7" s="53">
        <v>43830</v>
      </c>
      <c r="F7" s="43">
        <v>43465</v>
      </c>
      <c r="G7" s="22">
        <v>43100</v>
      </c>
      <c r="H7" s="22">
        <v>42735</v>
      </c>
      <c r="I7" s="22">
        <v>42369</v>
      </c>
    </row>
    <row r="8" spans="1:9">
      <c r="B8" s="107" t="s">
        <v>163</v>
      </c>
      <c r="C8" s="78">
        <v>856990492</v>
      </c>
      <c r="D8" s="54">
        <v>823508315.09000003</v>
      </c>
      <c r="E8" s="54">
        <v>759687100</v>
      </c>
      <c r="F8" s="42">
        <v>726293290</v>
      </c>
      <c r="G8" s="36">
        <v>707092900</v>
      </c>
      <c r="H8" s="21">
        <v>698696500</v>
      </c>
      <c r="I8" s="21">
        <v>684902000</v>
      </c>
    </row>
    <row r="9" spans="1:9">
      <c r="B9" s="107" t="s">
        <v>164</v>
      </c>
      <c r="C9" s="78">
        <v>5269569</v>
      </c>
      <c r="D9" s="54">
        <v>4190674</v>
      </c>
      <c r="E9" s="54">
        <v>3088957.2480000001</v>
      </c>
      <c r="F9" s="42">
        <v>2038000</v>
      </c>
      <c r="G9" s="36">
        <v>1881000</v>
      </c>
      <c r="H9" s="21">
        <v>1525453</v>
      </c>
      <c r="I9" s="21">
        <v>986980</v>
      </c>
    </row>
    <row r="10" spans="1:9">
      <c r="B10" s="94" t="s">
        <v>260</v>
      </c>
      <c r="C10" s="78">
        <v>5269569</v>
      </c>
    </row>
    <row r="11" spans="1:9">
      <c r="B11" s="95" t="s">
        <v>261</v>
      </c>
      <c r="C11" s="88">
        <v>0</v>
      </c>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307</v>
      </c>
    </row>
    <row r="17" spans="2:3">
      <c r="B17" s="98" t="s">
        <v>258</v>
      </c>
      <c r="C17" s="88" t="s">
        <v>307</v>
      </c>
    </row>
    <row r="18" spans="2:3">
      <c r="B18" s="98" t="s">
        <v>259</v>
      </c>
      <c r="C18" s="88" t="s">
        <v>306</v>
      </c>
    </row>
    <row r="19" spans="2:3">
      <c r="B19" s="98" t="s">
        <v>36</v>
      </c>
      <c r="C19" s="88" t="s">
        <v>307</v>
      </c>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9"/>
  <sheetViews>
    <sheetView zoomScale="80" zoomScaleNormal="80" workbookViewId="0"/>
  </sheetViews>
  <sheetFormatPr defaultColWidth="9.1796875" defaultRowHeight="14.5"/>
  <cols>
    <col min="1" max="1" width="9.1796875" style="3"/>
    <col min="2" max="2" width="45.7265625" style="3" customWidth="1"/>
    <col min="3" max="8" width="17.1796875" style="3" customWidth="1"/>
    <col min="9" max="9" width="16.26953125" style="3" customWidth="1"/>
    <col min="10" max="16384" width="9.1796875" style="3"/>
  </cols>
  <sheetData>
    <row r="1" spans="1:9">
      <c r="A1" s="31" t="s">
        <v>182</v>
      </c>
    </row>
    <row r="2" spans="1:9">
      <c r="B2" s="24" t="s">
        <v>1</v>
      </c>
      <c r="C2" s="64" t="s">
        <v>89</v>
      </c>
      <c r="D2" s="65"/>
      <c r="E2" s="65"/>
      <c r="F2" s="65"/>
      <c r="G2" s="65"/>
      <c r="H2" s="65"/>
      <c r="I2" s="65"/>
    </row>
    <row r="3" spans="1:9">
      <c r="B3" s="24" t="s">
        <v>3</v>
      </c>
      <c r="C3" s="66" t="s">
        <v>221</v>
      </c>
      <c r="D3" s="65"/>
      <c r="E3" s="65"/>
      <c r="F3" s="65"/>
      <c r="G3" s="65"/>
      <c r="H3" s="65"/>
      <c r="I3" s="65"/>
    </row>
    <row r="4" spans="1:9">
      <c r="B4" s="24" t="s">
        <v>4</v>
      </c>
      <c r="C4" s="63" t="s">
        <v>29</v>
      </c>
      <c r="D4" s="65"/>
      <c r="E4" s="65"/>
      <c r="F4" s="65"/>
      <c r="G4" s="65"/>
      <c r="H4" s="65"/>
      <c r="I4" s="65"/>
    </row>
    <row r="5" spans="1:9">
      <c r="B5" s="24" t="s">
        <v>5</v>
      </c>
      <c r="C5" s="69">
        <v>8.0000000000000002E-3</v>
      </c>
      <c r="D5" s="65"/>
      <c r="E5" s="65"/>
      <c r="F5" s="65"/>
      <c r="G5" s="65"/>
      <c r="H5" s="65"/>
      <c r="I5" s="65"/>
    </row>
    <row r="6" spans="1:9" ht="15" thickBot="1">
      <c r="B6" s="25" t="s">
        <v>6</v>
      </c>
      <c r="C6" s="71" t="s">
        <v>7</v>
      </c>
      <c r="D6" s="71"/>
      <c r="E6" s="71"/>
      <c r="F6" s="71"/>
      <c r="G6" s="71"/>
      <c r="H6" s="71"/>
      <c r="I6" s="71"/>
    </row>
    <row r="7" spans="1:9">
      <c r="A7" s="2"/>
      <c r="B7" s="26"/>
      <c r="C7" s="74">
        <v>44561</v>
      </c>
      <c r="D7" s="50">
        <v>44196</v>
      </c>
      <c r="E7" s="50">
        <v>43830</v>
      </c>
      <c r="F7" s="37">
        <v>43465</v>
      </c>
      <c r="G7" s="22">
        <v>43100</v>
      </c>
      <c r="H7" s="22">
        <v>42735</v>
      </c>
      <c r="I7" s="22">
        <v>42369</v>
      </c>
    </row>
    <row r="8" spans="1:9">
      <c r="B8" s="23" t="s">
        <v>163</v>
      </c>
      <c r="C8" s="77">
        <v>149937003</v>
      </c>
      <c r="D8" s="49">
        <v>145350320</v>
      </c>
      <c r="E8" s="49">
        <v>134035077</v>
      </c>
      <c r="F8" s="38">
        <v>129374640</v>
      </c>
      <c r="G8" s="21">
        <v>51105530</v>
      </c>
      <c r="H8" s="21">
        <v>79081841</v>
      </c>
      <c r="I8" s="21">
        <v>75949082</v>
      </c>
    </row>
    <row r="9" spans="1:9">
      <c r="B9" s="23" t="s">
        <v>164</v>
      </c>
      <c r="C9" s="77">
        <v>1339949</v>
      </c>
      <c r="D9" s="49">
        <v>1271888</v>
      </c>
      <c r="E9" s="49">
        <v>1210216</v>
      </c>
      <c r="F9" s="38">
        <v>1146040</v>
      </c>
      <c r="G9" s="21">
        <v>1073180</v>
      </c>
      <c r="H9" s="21">
        <v>1060628</v>
      </c>
      <c r="I9" s="21">
        <v>1050355</v>
      </c>
    </row>
    <row r="10" spans="1:9">
      <c r="B10" s="23" t="s">
        <v>260</v>
      </c>
      <c r="C10" s="77">
        <v>1339949</v>
      </c>
    </row>
    <row r="11" spans="1:9">
      <c r="B11" s="23" t="s">
        <v>261</v>
      </c>
      <c r="C11" s="88">
        <v>0</v>
      </c>
    </row>
    <row r="12" spans="1:9" ht="29">
      <c r="B12" s="23" t="s">
        <v>253</v>
      </c>
      <c r="C12" s="88">
        <v>0</v>
      </c>
    </row>
    <row r="13" spans="1:9" ht="29">
      <c r="B13" s="23" t="s">
        <v>254</v>
      </c>
      <c r="C13" s="88">
        <v>0</v>
      </c>
    </row>
    <row r="14" spans="1:9">
      <c r="B14" s="23" t="s">
        <v>255</v>
      </c>
      <c r="C14" s="88"/>
    </row>
    <row r="15" spans="1:9">
      <c r="B15" s="129" t="s">
        <v>256</v>
      </c>
      <c r="C15" s="88" t="s">
        <v>306</v>
      </c>
    </row>
    <row r="16" spans="1:9">
      <c r="B16" s="129" t="s">
        <v>257</v>
      </c>
      <c r="C16" s="88" t="s">
        <v>307</v>
      </c>
    </row>
    <row r="17" spans="2:3">
      <c r="B17" s="129" t="s">
        <v>258</v>
      </c>
      <c r="C17" s="88" t="s">
        <v>307</v>
      </c>
    </row>
    <row r="18" spans="2:3">
      <c r="B18" s="129" t="s">
        <v>259</v>
      </c>
      <c r="C18" s="88" t="s">
        <v>307</v>
      </c>
    </row>
    <row r="19" spans="2:3">
      <c r="B19" s="129" t="s">
        <v>36</v>
      </c>
      <c r="C19" s="88" t="s">
        <v>307</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9"/>
  <sheetViews>
    <sheetView zoomScale="80" zoomScaleNormal="80" workbookViewId="0"/>
  </sheetViews>
  <sheetFormatPr defaultColWidth="9.1796875" defaultRowHeight="14.5"/>
  <cols>
    <col min="1" max="1" width="9.1796875" style="3"/>
    <col min="2" max="2" width="40.453125" style="3" customWidth="1"/>
    <col min="3" max="3" width="25" style="3" customWidth="1"/>
    <col min="4" max="8" width="17.1796875" style="3" customWidth="1"/>
    <col min="9" max="9" width="14.54296875" style="3" customWidth="1"/>
    <col min="10" max="16384" width="9.1796875" style="3"/>
  </cols>
  <sheetData>
    <row r="1" spans="1:9">
      <c r="A1" s="31" t="s">
        <v>183</v>
      </c>
      <c r="B1" s="6"/>
    </row>
    <row r="2" spans="1:9">
      <c r="B2" s="24" t="s">
        <v>1</v>
      </c>
      <c r="C2" s="64" t="s">
        <v>30</v>
      </c>
      <c r="D2" s="65"/>
      <c r="E2" s="65"/>
      <c r="F2" s="65"/>
      <c r="G2" s="65"/>
      <c r="H2" s="65"/>
      <c r="I2" s="65"/>
    </row>
    <row r="3" spans="1:9">
      <c r="B3" s="24" t="s">
        <v>3</v>
      </c>
      <c r="C3" s="66" t="s">
        <v>31</v>
      </c>
      <c r="D3" s="65"/>
      <c r="E3" s="65"/>
      <c r="F3" s="65"/>
      <c r="G3" s="65"/>
      <c r="H3" s="65"/>
      <c r="I3" s="65"/>
    </row>
    <row r="4" spans="1:9">
      <c r="B4" s="24" t="s">
        <v>4</v>
      </c>
      <c r="C4" s="63" t="s">
        <v>238</v>
      </c>
      <c r="D4" s="65"/>
      <c r="E4" s="65"/>
      <c r="F4" s="65"/>
      <c r="G4" s="65"/>
      <c r="H4" s="65"/>
      <c r="I4" s="65"/>
    </row>
    <row r="5" spans="1:9">
      <c r="B5" s="24" t="s">
        <v>5</v>
      </c>
      <c r="C5" s="69">
        <v>5.0000000000000001E-3</v>
      </c>
      <c r="D5" s="65"/>
      <c r="E5" s="65"/>
      <c r="F5" s="65"/>
      <c r="G5" s="65"/>
      <c r="H5" s="65"/>
      <c r="I5" s="65"/>
    </row>
    <row r="6" spans="1:9" ht="15" thickBot="1">
      <c r="B6" s="25" t="s">
        <v>6</v>
      </c>
      <c r="C6" s="71" t="s">
        <v>7</v>
      </c>
      <c r="D6" s="71"/>
      <c r="E6" s="71"/>
      <c r="F6" s="71"/>
      <c r="G6" s="71"/>
      <c r="H6" s="71"/>
      <c r="I6" s="71"/>
    </row>
    <row r="7" spans="1:9">
      <c r="B7" s="26"/>
      <c r="C7" s="74">
        <v>44561</v>
      </c>
      <c r="D7" s="50">
        <v>44196</v>
      </c>
      <c r="E7" s="50">
        <v>43830</v>
      </c>
      <c r="F7" s="37">
        <v>43465</v>
      </c>
      <c r="G7" s="22">
        <v>43100</v>
      </c>
      <c r="H7" s="22">
        <v>42735</v>
      </c>
      <c r="I7" s="22">
        <v>42369</v>
      </c>
    </row>
    <row r="8" spans="1:9">
      <c r="B8" s="23" t="s">
        <v>163</v>
      </c>
      <c r="C8" s="77">
        <v>1417676745</v>
      </c>
      <c r="D8" s="49">
        <v>1312888046.26</v>
      </c>
      <c r="E8" s="49">
        <v>1212909676</v>
      </c>
      <c r="F8" s="38">
        <v>1168162000</v>
      </c>
      <c r="G8" s="21">
        <v>1113415000</v>
      </c>
      <c r="H8" s="21">
        <v>1065651000</v>
      </c>
      <c r="I8" s="21">
        <v>989158894</v>
      </c>
    </row>
    <row r="9" spans="1:9">
      <c r="B9" s="23" t="s">
        <v>164</v>
      </c>
      <c r="C9" s="77">
        <v>5844232</v>
      </c>
      <c r="D9" s="49">
        <v>5082750</v>
      </c>
      <c r="E9" s="49">
        <v>4481900</v>
      </c>
      <c r="F9" s="38">
        <v>4050400</v>
      </c>
      <c r="G9" s="21">
        <v>3649500</v>
      </c>
      <c r="H9" s="21">
        <v>3382000</v>
      </c>
      <c r="I9" s="21">
        <v>2958152</v>
      </c>
    </row>
    <row r="10" spans="1:9">
      <c r="B10" s="94" t="s">
        <v>260</v>
      </c>
      <c r="C10" s="77">
        <v>5844232</v>
      </c>
    </row>
    <row r="11" spans="1:9">
      <c r="B11" s="95" t="s">
        <v>261</v>
      </c>
      <c r="C11" s="88">
        <v>0</v>
      </c>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307</v>
      </c>
    </row>
    <row r="17" spans="2:3">
      <c r="B17" s="98" t="s">
        <v>258</v>
      </c>
      <c r="C17" s="88" t="s">
        <v>307</v>
      </c>
    </row>
    <row r="18" spans="2:3">
      <c r="B18" s="98" t="s">
        <v>259</v>
      </c>
      <c r="C18" s="88" t="s">
        <v>306</v>
      </c>
    </row>
    <row r="19" spans="2:3">
      <c r="B19" s="98" t="s">
        <v>36</v>
      </c>
      <c r="C19" s="88" t="s">
        <v>307</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6"/>
  <sheetViews>
    <sheetView zoomScale="80" zoomScaleNormal="80" workbookViewId="0">
      <selection activeCell="E20" sqref="E20"/>
    </sheetView>
  </sheetViews>
  <sheetFormatPr defaultColWidth="9.1796875" defaultRowHeight="14.5"/>
  <cols>
    <col min="1" max="1" width="9.1796875" style="3"/>
    <col min="2" max="2" width="51.1796875" style="104" customWidth="1"/>
    <col min="3" max="8" width="17.1796875" style="3" customWidth="1"/>
    <col min="9" max="9" width="18.453125" style="3" customWidth="1"/>
    <col min="10" max="16384" width="9.1796875" style="3"/>
  </cols>
  <sheetData>
    <row r="1" spans="1:9">
      <c r="A1" s="31" t="s">
        <v>184</v>
      </c>
    </row>
    <row r="2" spans="1:9">
      <c r="B2" s="94" t="s">
        <v>1</v>
      </c>
      <c r="C2" s="64" t="s">
        <v>250</v>
      </c>
      <c r="D2" s="65"/>
      <c r="E2" s="65"/>
      <c r="F2" s="65"/>
      <c r="G2" s="65"/>
      <c r="H2" s="65"/>
      <c r="I2" s="65"/>
    </row>
    <row r="3" spans="1:9">
      <c r="B3" s="94" t="s">
        <v>3</v>
      </c>
      <c r="C3" s="66" t="s">
        <v>251</v>
      </c>
      <c r="D3" s="65"/>
      <c r="E3" s="65"/>
      <c r="F3" s="65"/>
      <c r="G3" s="65"/>
      <c r="H3" s="65"/>
      <c r="I3" s="65"/>
    </row>
    <row r="4" spans="1:9">
      <c r="B4" s="94" t="s">
        <v>4</v>
      </c>
      <c r="C4" s="63" t="s">
        <v>88</v>
      </c>
      <c r="D4" s="65"/>
      <c r="E4" s="65"/>
      <c r="F4" s="65"/>
      <c r="G4" s="65"/>
      <c r="H4" s="65"/>
      <c r="I4" s="65"/>
    </row>
    <row r="5" spans="1:9">
      <c r="B5" s="94" t="s">
        <v>5</v>
      </c>
      <c r="C5" s="69">
        <v>2.5000000000000001E-2</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37">
        <v>43465</v>
      </c>
      <c r="G7" s="22">
        <v>43100</v>
      </c>
      <c r="H7" s="22">
        <v>42735</v>
      </c>
      <c r="I7" s="22">
        <v>42369</v>
      </c>
    </row>
    <row r="8" spans="1:9">
      <c r="B8" s="107" t="s">
        <v>185</v>
      </c>
      <c r="C8" s="55">
        <v>231164113</v>
      </c>
      <c r="D8" s="55">
        <v>213792508</v>
      </c>
      <c r="E8" s="55">
        <v>201332259</v>
      </c>
      <c r="F8" s="38">
        <v>191864000</v>
      </c>
      <c r="G8" s="21">
        <v>185419000</v>
      </c>
      <c r="H8" s="21">
        <v>182000000</v>
      </c>
      <c r="I8" s="21">
        <v>176900000</v>
      </c>
    </row>
    <row r="9" spans="1:9">
      <c r="B9" s="107" t="s">
        <v>186</v>
      </c>
      <c r="C9" s="55">
        <v>5648000</v>
      </c>
      <c r="D9" s="55">
        <v>5597628</v>
      </c>
      <c r="E9" s="56">
        <v>6052155</v>
      </c>
      <c r="F9" s="38">
        <v>5524000</v>
      </c>
      <c r="G9" s="21">
        <v>4644000</v>
      </c>
      <c r="H9" s="21">
        <v>4100000</v>
      </c>
      <c r="I9" s="21">
        <v>4470000</v>
      </c>
    </row>
    <row r="10" spans="1:9" s="45" customFormat="1">
      <c r="B10" s="94" t="s">
        <v>274</v>
      </c>
      <c r="C10" s="55">
        <v>5648000</v>
      </c>
      <c r="D10" s="55"/>
      <c r="E10" s="56"/>
      <c r="F10" s="38"/>
      <c r="G10" s="21"/>
      <c r="H10" s="21"/>
      <c r="I10" s="21"/>
    </row>
    <row r="11" spans="1:9" s="45" customFormat="1">
      <c r="B11" s="95" t="s">
        <v>275</v>
      </c>
      <c r="C11" s="98">
        <v>0</v>
      </c>
      <c r="D11" s="55"/>
      <c r="E11" s="56"/>
      <c r="F11" s="38"/>
      <c r="G11" s="21"/>
      <c r="H11" s="21"/>
      <c r="I11" s="21"/>
    </row>
    <row r="12" spans="1:9" s="45" customFormat="1" ht="29">
      <c r="B12" s="96" t="s">
        <v>276</v>
      </c>
      <c r="C12" s="98">
        <v>0</v>
      </c>
      <c r="D12" s="55"/>
      <c r="E12" s="56"/>
      <c r="F12" s="38"/>
      <c r="G12" s="21"/>
      <c r="H12" s="21"/>
      <c r="I12" s="21"/>
    </row>
    <row r="13" spans="1:9" s="45" customFormat="1" ht="29">
      <c r="B13" s="96" t="s">
        <v>277</v>
      </c>
      <c r="C13" s="98">
        <v>0</v>
      </c>
      <c r="D13" s="55"/>
      <c r="E13" s="56"/>
      <c r="F13" s="38"/>
      <c r="G13" s="21"/>
      <c r="H13" s="21"/>
      <c r="I13" s="21"/>
    </row>
    <row r="14" spans="1:9">
      <c r="B14" s="107" t="s">
        <v>170</v>
      </c>
      <c r="C14" s="57">
        <v>7.5156000709411126</v>
      </c>
      <c r="D14" s="57">
        <v>7.5518999999999998</v>
      </c>
      <c r="E14" s="57">
        <v>7.4425800000000004</v>
      </c>
      <c r="F14" s="39">
        <v>7.4125013908291812</v>
      </c>
      <c r="G14" s="32">
        <v>7.4153000000000002</v>
      </c>
      <c r="H14" s="32">
        <v>7.5597000000000003</v>
      </c>
      <c r="I14" s="32">
        <v>7.6379999999999999</v>
      </c>
    </row>
    <row r="15" spans="1:9">
      <c r="B15" s="107" t="s">
        <v>163</v>
      </c>
      <c r="C15" s="77">
        <v>30757905</v>
      </c>
      <c r="D15" s="55">
        <v>28309764.165309392</v>
      </c>
      <c r="E15" s="55">
        <v>27051406.770232901</v>
      </c>
      <c r="F15" s="38">
        <v>25883840</v>
      </c>
      <c r="G15" s="21">
        <v>24921908.602150537</v>
      </c>
      <c r="H15" s="21">
        <v>24075029</v>
      </c>
      <c r="I15" s="21">
        <v>23581742</v>
      </c>
    </row>
    <row r="16" spans="1:9">
      <c r="B16" s="107" t="s">
        <v>164</v>
      </c>
      <c r="C16" s="77">
        <v>751504</v>
      </c>
      <c r="D16" s="55">
        <v>741221.1496444603</v>
      </c>
      <c r="E16" s="56">
        <v>813179.703812388</v>
      </c>
      <c r="F16" s="38">
        <v>745230</v>
      </c>
      <c r="G16" s="21">
        <v>624193.54838709673</v>
      </c>
      <c r="H16" s="21">
        <v>542350</v>
      </c>
      <c r="I16" s="21">
        <v>595905</v>
      </c>
    </row>
    <row r="17" spans="2:3">
      <c r="B17" s="94" t="s">
        <v>260</v>
      </c>
      <c r="C17" s="77">
        <v>751504</v>
      </c>
    </row>
    <row r="18" spans="2:3">
      <c r="B18" s="95" t="s">
        <v>261</v>
      </c>
      <c r="C18" s="75">
        <v>0</v>
      </c>
    </row>
    <row r="19" spans="2:3" ht="29">
      <c r="B19" s="96" t="s">
        <v>253</v>
      </c>
      <c r="C19" s="75">
        <v>0</v>
      </c>
    </row>
    <row r="20" spans="2:3" ht="29.5" thickBot="1">
      <c r="B20" s="96" t="s">
        <v>254</v>
      </c>
      <c r="C20" s="75">
        <v>0</v>
      </c>
    </row>
    <row r="21" spans="2:3">
      <c r="B21" s="97" t="s">
        <v>255</v>
      </c>
      <c r="C21" s="75" t="s">
        <v>92</v>
      </c>
    </row>
    <row r="22" spans="2:3">
      <c r="B22" s="98" t="s">
        <v>256</v>
      </c>
      <c r="C22" s="88" t="s">
        <v>307</v>
      </c>
    </row>
    <row r="23" spans="2:3">
      <c r="B23" s="98" t="s">
        <v>257</v>
      </c>
      <c r="C23" s="88" t="s">
        <v>307</v>
      </c>
    </row>
    <row r="24" spans="2:3">
      <c r="B24" s="98" t="s">
        <v>258</v>
      </c>
      <c r="C24" s="88" t="s">
        <v>307</v>
      </c>
    </row>
    <row r="25" spans="2:3">
      <c r="B25" s="98" t="s">
        <v>259</v>
      </c>
      <c r="C25" s="88" t="s">
        <v>307</v>
      </c>
    </row>
    <row r="26" spans="2:3">
      <c r="B26" s="98" t="s">
        <v>36</v>
      </c>
      <c r="C26" s="88" t="s">
        <v>307</v>
      </c>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6"/>
  <sheetViews>
    <sheetView zoomScale="80" zoomScaleNormal="80" workbookViewId="0"/>
  </sheetViews>
  <sheetFormatPr defaultColWidth="9.1796875" defaultRowHeight="14.5"/>
  <cols>
    <col min="1" max="1" width="10.1796875" style="3" bestFit="1" customWidth="1"/>
    <col min="2" max="2" width="50.453125" style="104" customWidth="1"/>
    <col min="3" max="8" width="17.1796875" style="3" customWidth="1"/>
    <col min="9" max="9" width="16.1796875" style="3" customWidth="1"/>
    <col min="10" max="16384" width="9.1796875" style="3"/>
  </cols>
  <sheetData>
    <row r="1" spans="1:9">
      <c r="A1" s="31" t="s">
        <v>187</v>
      </c>
    </row>
    <row r="2" spans="1:9">
      <c r="B2" s="94" t="s">
        <v>1</v>
      </c>
      <c r="C2" s="64" t="s">
        <v>32</v>
      </c>
      <c r="D2" s="65"/>
      <c r="E2" s="65"/>
      <c r="F2" s="65"/>
      <c r="G2" s="65"/>
      <c r="H2" s="65"/>
      <c r="I2" s="65"/>
    </row>
    <row r="3" spans="1:9">
      <c r="B3" s="94" t="s">
        <v>3</v>
      </c>
      <c r="C3" s="66" t="s">
        <v>33</v>
      </c>
      <c r="D3" s="65"/>
      <c r="E3" s="65"/>
      <c r="F3" s="65"/>
      <c r="G3" s="65"/>
      <c r="H3" s="65"/>
      <c r="I3" s="65"/>
    </row>
    <row r="4" spans="1:9">
      <c r="B4" s="94" t="s">
        <v>4</v>
      </c>
      <c r="C4" s="63" t="s">
        <v>252</v>
      </c>
      <c r="D4" s="65"/>
      <c r="E4" s="65"/>
      <c r="F4" s="65"/>
      <c r="G4" s="65"/>
      <c r="H4" s="65"/>
      <c r="I4" s="65"/>
    </row>
    <row r="5" spans="1:9">
      <c r="B5" s="94" t="s">
        <v>5</v>
      </c>
      <c r="C5" s="69">
        <v>8.0000000000000002E-3</v>
      </c>
      <c r="D5" s="65"/>
      <c r="E5" s="65"/>
      <c r="F5" s="65"/>
      <c r="G5" s="65"/>
      <c r="H5" s="65"/>
      <c r="I5" s="65"/>
    </row>
    <row r="6" spans="1:9" ht="15" thickBot="1">
      <c r="B6" s="105" t="s">
        <v>6</v>
      </c>
      <c r="C6" s="116" t="s">
        <v>7</v>
      </c>
      <c r="D6" s="71"/>
      <c r="E6" s="71"/>
      <c r="F6" s="71"/>
      <c r="G6" s="71"/>
      <c r="H6" s="71"/>
      <c r="I6" s="71"/>
    </row>
    <row r="7" spans="1:9">
      <c r="A7" s="2"/>
      <c r="B7" s="106"/>
      <c r="C7" s="115">
        <v>44561</v>
      </c>
      <c r="D7" s="112">
        <v>44196</v>
      </c>
      <c r="E7" s="50">
        <v>43830</v>
      </c>
      <c r="F7" s="37">
        <v>43465</v>
      </c>
      <c r="G7" s="22">
        <v>43100</v>
      </c>
      <c r="H7" s="22">
        <v>42735</v>
      </c>
      <c r="I7" s="22">
        <v>42369</v>
      </c>
    </row>
    <row r="8" spans="1:9">
      <c r="B8" s="107" t="s">
        <v>188</v>
      </c>
      <c r="C8" s="83">
        <v>14990785237.582001</v>
      </c>
      <c r="D8" s="83">
        <v>13314838409.027969</v>
      </c>
      <c r="E8" s="49">
        <v>11266369422</v>
      </c>
      <c r="F8" s="38">
        <v>10460183000</v>
      </c>
      <c r="G8" s="21">
        <v>9256726030</v>
      </c>
      <c r="H8" s="21">
        <v>8436521000</v>
      </c>
      <c r="I8" s="21">
        <v>8153496000</v>
      </c>
    </row>
    <row r="9" spans="1:9">
      <c r="B9" s="107" t="s">
        <v>189</v>
      </c>
      <c r="C9" s="83">
        <v>87981647.415999994</v>
      </c>
      <c r="D9" s="83">
        <v>80490227.834000006</v>
      </c>
      <c r="E9" s="49">
        <v>60799425</v>
      </c>
      <c r="F9" s="38">
        <v>21021000</v>
      </c>
      <c r="G9" s="21">
        <v>32474000</v>
      </c>
      <c r="H9" s="21">
        <v>26904527</v>
      </c>
      <c r="I9" s="21">
        <v>18405505</v>
      </c>
    </row>
    <row r="10" spans="1:9" s="45" customFormat="1">
      <c r="B10" s="94" t="s">
        <v>278</v>
      </c>
      <c r="C10" s="83">
        <v>87981647.415999994</v>
      </c>
      <c r="D10" s="83"/>
      <c r="E10" s="49"/>
      <c r="F10" s="38"/>
      <c r="G10" s="21"/>
      <c r="H10" s="21"/>
      <c r="I10" s="21"/>
    </row>
    <row r="11" spans="1:9" s="45" customFormat="1">
      <c r="B11" s="95" t="s">
        <v>279</v>
      </c>
      <c r="C11" s="83">
        <v>0</v>
      </c>
      <c r="D11" s="83"/>
      <c r="E11" s="49"/>
      <c r="F11" s="38"/>
      <c r="G11" s="21"/>
      <c r="H11" s="21"/>
      <c r="I11" s="21"/>
    </row>
    <row r="12" spans="1:9" s="45" customFormat="1" ht="29">
      <c r="B12" s="96" t="s">
        <v>280</v>
      </c>
      <c r="C12" s="83">
        <v>0</v>
      </c>
      <c r="D12" s="83"/>
      <c r="E12" s="49"/>
      <c r="F12" s="38"/>
      <c r="G12" s="21"/>
      <c r="H12" s="21"/>
      <c r="I12" s="21"/>
    </row>
    <row r="13" spans="1:9" s="45" customFormat="1" ht="29">
      <c r="B13" s="96" t="s">
        <v>281</v>
      </c>
      <c r="C13" s="83">
        <v>0</v>
      </c>
      <c r="D13" s="83"/>
      <c r="E13" s="49"/>
      <c r="F13" s="38"/>
      <c r="G13" s="21"/>
      <c r="H13" s="21"/>
      <c r="I13" s="21"/>
    </row>
    <row r="14" spans="1:9">
      <c r="B14" s="107" t="s">
        <v>170</v>
      </c>
      <c r="C14" s="123">
        <v>369</v>
      </c>
      <c r="D14" s="113">
        <v>365.31</v>
      </c>
      <c r="E14" s="51">
        <v>330.53</v>
      </c>
      <c r="F14" s="40">
        <v>320.98</v>
      </c>
      <c r="G14" s="32">
        <v>312.73</v>
      </c>
      <c r="H14" s="32">
        <v>309.83</v>
      </c>
      <c r="I14" s="32">
        <v>315.98</v>
      </c>
    </row>
    <row r="15" spans="1:9">
      <c r="B15" s="107" t="s">
        <v>163</v>
      </c>
      <c r="C15" s="79">
        <v>40625434.248189703</v>
      </c>
      <c r="D15" s="83">
        <v>36448053.458782867</v>
      </c>
      <c r="E15" s="49">
        <v>34085769.588237099</v>
      </c>
      <c r="F15" s="38">
        <f>F8/F14</f>
        <v>32588270.297214776</v>
      </c>
      <c r="G15" s="21">
        <v>29828653.465665583</v>
      </c>
      <c r="H15" s="21">
        <v>27229516</v>
      </c>
      <c r="I15" s="21">
        <v>26039525</v>
      </c>
    </row>
    <row r="16" spans="1:9">
      <c r="B16" s="107" t="s">
        <v>164</v>
      </c>
      <c r="C16" s="79">
        <v>238432.64882384826</v>
      </c>
      <c r="D16" s="83">
        <v>220334.0391284115</v>
      </c>
      <c r="E16" s="49">
        <v>183945.25459111101</v>
      </c>
      <c r="F16" s="38">
        <v>65490.061686086403</v>
      </c>
      <c r="G16" s="21">
        <v>104643.44407566139</v>
      </c>
      <c r="H16" s="21">
        <v>86836</v>
      </c>
      <c r="I16" s="21">
        <v>58781</v>
      </c>
    </row>
    <row r="17" spans="2:3">
      <c r="B17" s="94" t="s">
        <v>260</v>
      </c>
      <c r="C17" s="79">
        <v>238432.64882384826</v>
      </c>
    </row>
    <row r="18" spans="2:3">
      <c r="B18" s="95" t="s">
        <v>261</v>
      </c>
      <c r="C18" s="111">
        <v>0</v>
      </c>
    </row>
    <row r="19" spans="2:3" ht="29">
      <c r="B19" s="96" t="s">
        <v>253</v>
      </c>
      <c r="C19" s="111">
        <v>0</v>
      </c>
    </row>
    <row r="20" spans="2:3" ht="29.5" thickBot="1">
      <c r="B20" s="96" t="s">
        <v>254</v>
      </c>
      <c r="C20" s="111">
        <v>0</v>
      </c>
    </row>
    <row r="21" spans="2:3">
      <c r="B21" s="97" t="s">
        <v>255</v>
      </c>
      <c r="C21" s="88"/>
    </row>
    <row r="22" spans="2:3">
      <c r="B22" s="98" t="s">
        <v>256</v>
      </c>
      <c r="C22" s="88" t="s">
        <v>307</v>
      </c>
    </row>
    <row r="23" spans="2:3">
      <c r="B23" s="98" t="s">
        <v>257</v>
      </c>
      <c r="C23" s="88" t="s">
        <v>307</v>
      </c>
    </row>
    <row r="24" spans="2:3">
      <c r="B24" s="98" t="s">
        <v>258</v>
      </c>
      <c r="C24" s="88" t="s">
        <v>307</v>
      </c>
    </row>
    <row r="25" spans="2:3">
      <c r="B25" s="98" t="s">
        <v>259</v>
      </c>
      <c r="C25" s="88" t="s">
        <v>307</v>
      </c>
    </row>
    <row r="26" spans="2:3">
      <c r="B26" s="98" t="s">
        <v>36</v>
      </c>
      <c r="C26" s="88" t="s">
        <v>307</v>
      </c>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9"/>
  <sheetViews>
    <sheetView zoomScale="80" zoomScaleNormal="80" workbookViewId="0"/>
  </sheetViews>
  <sheetFormatPr defaultColWidth="9.1796875" defaultRowHeight="14.5"/>
  <cols>
    <col min="1" max="1" width="9.1796875" style="3"/>
    <col min="2" max="2" width="49.7265625" style="104" customWidth="1"/>
    <col min="3" max="8" width="17.1796875" style="3" customWidth="1"/>
    <col min="9" max="9" width="13.7265625" style="3" customWidth="1"/>
    <col min="10" max="16384" width="9.1796875" style="3"/>
  </cols>
  <sheetData>
    <row r="1" spans="1:9">
      <c r="A1" s="31" t="s">
        <v>190</v>
      </c>
      <c r="B1" s="117"/>
    </row>
    <row r="2" spans="1:9">
      <c r="B2" s="94" t="s">
        <v>1</v>
      </c>
      <c r="C2" s="64" t="s">
        <v>34</v>
      </c>
      <c r="D2" s="65"/>
      <c r="E2" s="65"/>
      <c r="F2" s="65"/>
      <c r="G2" s="65"/>
      <c r="H2" s="65"/>
      <c r="I2" s="65"/>
    </row>
    <row r="3" spans="1:9">
      <c r="B3" s="94" t="s">
        <v>3</v>
      </c>
      <c r="C3" s="66" t="s">
        <v>34</v>
      </c>
      <c r="D3" s="65"/>
      <c r="E3" s="65"/>
      <c r="F3" s="65"/>
      <c r="G3" s="65"/>
      <c r="H3" s="65"/>
      <c r="I3" s="65"/>
    </row>
    <row r="4" spans="1:9">
      <c r="B4" s="94" t="s">
        <v>4</v>
      </c>
      <c r="C4" s="63" t="s">
        <v>35</v>
      </c>
      <c r="D4" s="65"/>
      <c r="E4" s="65"/>
      <c r="F4" s="65"/>
      <c r="G4" s="65"/>
      <c r="H4" s="65"/>
      <c r="I4" s="65"/>
    </row>
    <row r="5" spans="1:9">
      <c r="B5" s="94" t="s">
        <v>5</v>
      </c>
      <c r="C5" s="69">
        <v>8.0000000000000002E-3</v>
      </c>
      <c r="D5" s="65"/>
      <c r="E5" s="65"/>
      <c r="F5" s="65"/>
      <c r="G5" s="65"/>
      <c r="H5" s="65"/>
      <c r="I5" s="65"/>
    </row>
    <row r="6" spans="1:9" ht="15" thickBot="1">
      <c r="B6" s="105" t="s">
        <v>6</v>
      </c>
      <c r="C6" s="71" t="s">
        <v>36</v>
      </c>
      <c r="D6" s="71"/>
      <c r="E6" s="71"/>
      <c r="F6" s="71"/>
      <c r="G6" s="71"/>
      <c r="H6" s="71"/>
      <c r="I6" s="71"/>
    </row>
    <row r="7" spans="1:9">
      <c r="B7" s="106"/>
      <c r="C7" s="74">
        <v>44561</v>
      </c>
      <c r="D7" s="50">
        <v>44196</v>
      </c>
      <c r="E7" s="50">
        <v>43830</v>
      </c>
      <c r="F7" s="37">
        <v>43465</v>
      </c>
      <c r="G7" s="22">
        <v>43100</v>
      </c>
      <c r="H7" s="22">
        <v>42735</v>
      </c>
      <c r="I7" s="22">
        <v>42369</v>
      </c>
    </row>
    <row r="8" spans="1:9">
      <c r="B8" s="107" t="s">
        <v>163</v>
      </c>
      <c r="C8" s="78">
        <v>129218298</v>
      </c>
      <c r="D8" s="49">
        <v>122151481.52443999</v>
      </c>
      <c r="E8" s="49">
        <v>109981700</v>
      </c>
      <c r="F8" s="38">
        <v>106120000</v>
      </c>
      <c r="G8" s="21">
        <v>98968000</v>
      </c>
      <c r="H8" s="21">
        <v>94075298</v>
      </c>
      <c r="I8" s="21">
        <v>89281372</v>
      </c>
    </row>
    <row r="9" spans="1:9">
      <c r="B9" s="107" t="s">
        <v>164</v>
      </c>
      <c r="C9" s="78">
        <v>713441</v>
      </c>
      <c r="D9" s="49">
        <v>562397.61103999999</v>
      </c>
      <c r="E9" s="49">
        <v>437210</v>
      </c>
      <c r="F9" s="38">
        <v>316000</v>
      </c>
      <c r="G9" s="21">
        <v>154000</v>
      </c>
      <c r="H9" s="21">
        <v>93424</v>
      </c>
      <c r="I9" s="21">
        <v>0</v>
      </c>
    </row>
    <row r="10" spans="1:9">
      <c r="B10" s="94" t="s">
        <v>260</v>
      </c>
      <c r="C10" s="78">
        <v>713441</v>
      </c>
    </row>
    <row r="11" spans="1:9">
      <c r="B11" s="95" t="s">
        <v>261</v>
      </c>
      <c r="C11" s="118">
        <v>0</v>
      </c>
    </row>
    <row r="12" spans="1:9" ht="29">
      <c r="B12" s="96" t="s">
        <v>253</v>
      </c>
      <c r="C12" s="118">
        <v>0</v>
      </c>
    </row>
    <row r="13" spans="1:9" ht="29.5" thickBot="1">
      <c r="B13" s="96" t="s">
        <v>254</v>
      </c>
      <c r="C13" s="118">
        <v>0</v>
      </c>
    </row>
    <row r="14" spans="1:9">
      <c r="B14" s="97" t="s">
        <v>255</v>
      </c>
      <c r="C14" s="88"/>
    </row>
    <row r="15" spans="1:9">
      <c r="B15" s="98" t="s">
        <v>256</v>
      </c>
      <c r="C15" s="88" t="s">
        <v>307</v>
      </c>
    </row>
    <row r="16" spans="1:9">
      <c r="B16" s="98" t="s">
        <v>257</v>
      </c>
      <c r="C16" s="88" t="s">
        <v>306</v>
      </c>
    </row>
    <row r="17" spans="2:3">
      <c r="B17" s="98" t="s">
        <v>258</v>
      </c>
      <c r="C17" s="88" t="s">
        <v>306</v>
      </c>
    </row>
    <row r="18" spans="2:3">
      <c r="B18" s="98" t="s">
        <v>259</v>
      </c>
      <c r="C18" s="88" t="s">
        <v>307</v>
      </c>
    </row>
    <row r="19" spans="2:3">
      <c r="B19" s="98" t="s">
        <v>36</v>
      </c>
      <c r="C19" s="88" t="s">
        <v>307</v>
      </c>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6"/>
  <sheetViews>
    <sheetView zoomScale="80" zoomScaleNormal="80" workbookViewId="0"/>
  </sheetViews>
  <sheetFormatPr defaultColWidth="9.1796875" defaultRowHeight="14.5"/>
  <cols>
    <col min="1" max="1" width="9.1796875" style="3"/>
    <col min="2" max="2" width="49" style="104" customWidth="1"/>
    <col min="3" max="8" width="17.1796875" style="3" customWidth="1"/>
    <col min="9" max="9" width="15.1796875" style="3" customWidth="1"/>
    <col min="10" max="16384" width="9.1796875" style="3"/>
  </cols>
  <sheetData>
    <row r="1" spans="1:9">
      <c r="A1" s="31" t="s">
        <v>191</v>
      </c>
    </row>
    <row r="2" spans="1:9">
      <c r="B2" s="94" t="s">
        <v>1</v>
      </c>
      <c r="C2" s="64" t="s">
        <v>37</v>
      </c>
      <c r="D2" s="65"/>
      <c r="E2" s="65"/>
      <c r="F2" s="65"/>
      <c r="G2" s="65"/>
      <c r="H2" s="65"/>
      <c r="I2" s="65"/>
    </row>
    <row r="3" spans="1:9">
      <c r="B3" s="94" t="s">
        <v>3</v>
      </c>
      <c r="C3" s="66" t="s">
        <v>38</v>
      </c>
      <c r="D3" s="65"/>
      <c r="E3" s="65"/>
      <c r="F3" s="65"/>
      <c r="G3" s="65"/>
      <c r="H3" s="65"/>
      <c r="I3" s="65"/>
    </row>
    <row r="4" spans="1:9">
      <c r="B4" s="94" t="s">
        <v>4</v>
      </c>
      <c r="C4" s="63" t="s">
        <v>39</v>
      </c>
      <c r="D4" s="65"/>
      <c r="E4" s="65"/>
      <c r="F4" s="65"/>
      <c r="G4" s="65"/>
      <c r="H4" s="65"/>
      <c r="I4" s="65"/>
    </row>
    <row r="5" spans="1:9">
      <c r="B5" s="94" t="s">
        <v>5</v>
      </c>
      <c r="C5" s="72" t="s">
        <v>40</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192</v>
      </c>
      <c r="C8" s="83">
        <v>1128155368</v>
      </c>
      <c r="D8" s="83">
        <v>1066231392</v>
      </c>
      <c r="E8" s="49">
        <v>1518232000</v>
      </c>
      <c r="F8" s="38">
        <v>1424005000</v>
      </c>
      <c r="G8" s="21">
        <v>1321267000</v>
      </c>
      <c r="H8" s="21">
        <v>1218890239</v>
      </c>
      <c r="I8" s="21">
        <v>1100923214</v>
      </c>
    </row>
    <row r="9" spans="1:9">
      <c r="B9" s="107" t="s">
        <v>193</v>
      </c>
      <c r="C9" s="83">
        <v>46514755</v>
      </c>
      <c r="D9" s="83">
        <v>46988447</v>
      </c>
      <c r="E9" s="49">
        <v>43123000</v>
      </c>
      <c r="F9" s="38">
        <v>37219000</v>
      </c>
      <c r="G9" s="21">
        <v>32534000</v>
      </c>
      <c r="H9" s="21">
        <v>27565152</v>
      </c>
      <c r="I9" s="21">
        <v>24223000</v>
      </c>
    </row>
    <row r="10" spans="1:9" s="45" customFormat="1">
      <c r="B10" s="94" t="s">
        <v>282</v>
      </c>
      <c r="C10" s="83">
        <v>46514755</v>
      </c>
      <c r="D10" s="83"/>
      <c r="E10" s="49"/>
      <c r="F10" s="38"/>
      <c r="G10" s="21"/>
      <c r="H10" s="21"/>
      <c r="I10" s="21"/>
    </row>
    <row r="11" spans="1:9" s="45" customFormat="1">
      <c r="B11" s="95" t="s">
        <v>283</v>
      </c>
      <c r="C11" s="75">
        <v>0</v>
      </c>
      <c r="D11" s="83"/>
      <c r="E11" s="49"/>
      <c r="F11" s="38"/>
      <c r="G11" s="21"/>
      <c r="H11" s="21"/>
      <c r="I11" s="21"/>
    </row>
    <row r="12" spans="1:9" s="45" customFormat="1" ht="29">
      <c r="B12" s="96" t="s">
        <v>284</v>
      </c>
      <c r="C12" s="75">
        <v>0</v>
      </c>
      <c r="D12" s="83"/>
      <c r="E12" s="49"/>
      <c r="F12" s="38"/>
      <c r="G12" s="21"/>
      <c r="H12" s="21"/>
      <c r="I12" s="21"/>
    </row>
    <row r="13" spans="1:9" s="45" customFormat="1" ht="29">
      <c r="B13" s="96" t="s">
        <v>285</v>
      </c>
      <c r="C13" s="75">
        <v>0</v>
      </c>
      <c r="D13" s="83"/>
      <c r="E13" s="49"/>
      <c r="F13" s="38"/>
      <c r="G13" s="21"/>
      <c r="H13" s="21"/>
      <c r="I13" s="21"/>
    </row>
    <row r="14" spans="1:9">
      <c r="B14" s="107" t="s">
        <v>170</v>
      </c>
      <c r="C14" s="75">
        <v>147.60000002878328</v>
      </c>
      <c r="D14" s="119">
        <v>156.10000295735063</v>
      </c>
      <c r="E14" s="58">
        <v>135.83000000000001</v>
      </c>
      <c r="F14" s="41">
        <v>133.19997792480027</v>
      </c>
      <c r="G14" s="32">
        <v>125.05</v>
      </c>
      <c r="H14" s="32">
        <v>119.0519</v>
      </c>
      <c r="I14" s="32">
        <v>141.02850000000001</v>
      </c>
    </row>
    <row r="15" spans="1:9">
      <c r="B15" s="107" t="s">
        <v>163</v>
      </c>
      <c r="C15" s="78">
        <v>7643329.0499999998</v>
      </c>
      <c r="D15" s="83">
        <v>6830438</v>
      </c>
      <c r="E15" s="49">
        <v>11177400</v>
      </c>
      <c r="F15" s="38">
        <v>10690730</v>
      </c>
      <c r="G15" s="21">
        <v>10565912</v>
      </c>
      <c r="H15" s="21">
        <v>10238311</v>
      </c>
      <c r="I15" s="21">
        <v>7783527</v>
      </c>
    </row>
    <row r="16" spans="1:9">
      <c r="B16" s="107" t="s">
        <v>164</v>
      </c>
      <c r="C16" s="78">
        <v>315140.62</v>
      </c>
      <c r="D16" s="83">
        <v>301015</v>
      </c>
      <c r="E16" s="49">
        <v>317480</v>
      </c>
      <c r="F16" s="38">
        <v>279420</v>
      </c>
      <c r="G16" s="21">
        <v>260167.93282686928</v>
      </c>
      <c r="H16" s="21">
        <v>231539</v>
      </c>
      <c r="I16" s="21">
        <v>171257</v>
      </c>
    </row>
    <row r="17" spans="1:3">
      <c r="B17" s="94" t="s">
        <v>260</v>
      </c>
      <c r="C17" s="78">
        <v>315140.62</v>
      </c>
    </row>
    <row r="18" spans="1:3">
      <c r="B18" s="95" t="s">
        <v>261</v>
      </c>
      <c r="C18" s="75">
        <v>0</v>
      </c>
    </row>
    <row r="19" spans="1:3" ht="29">
      <c r="A19" s="7"/>
      <c r="B19" s="96" t="s">
        <v>253</v>
      </c>
      <c r="C19" s="75">
        <v>0</v>
      </c>
    </row>
    <row r="20" spans="1:3" ht="29.5" thickBot="1">
      <c r="B20" s="96" t="s">
        <v>254</v>
      </c>
      <c r="C20" s="75">
        <v>0</v>
      </c>
    </row>
    <row r="21" spans="1:3">
      <c r="B21" s="97" t="s">
        <v>255</v>
      </c>
      <c r="C21" s="88"/>
    </row>
    <row r="22" spans="1:3">
      <c r="B22" s="98" t="s">
        <v>256</v>
      </c>
      <c r="C22" s="88" t="s">
        <v>308</v>
      </c>
    </row>
    <row r="23" spans="1:3">
      <c r="B23" s="98" t="s">
        <v>257</v>
      </c>
      <c r="C23" s="88" t="s">
        <v>307</v>
      </c>
    </row>
    <row r="24" spans="1:3">
      <c r="B24" s="98" t="s">
        <v>258</v>
      </c>
      <c r="C24" s="88" t="s">
        <v>307</v>
      </c>
    </row>
    <row r="25" spans="1:3">
      <c r="B25" s="98" t="s">
        <v>259</v>
      </c>
      <c r="C25" s="88" t="s">
        <v>307</v>
      </c>
    </row>
    <row r="26" spans="1:3">
      <c r="B26" s="98" t="s">
        <v>36</v>
      </c>
      <c r="C26" s="88" t="s">
        <v>307</v>
      </c>
    </row>
  </sheetData>
  <hyperlinks>
    <hyperlink ref="C4" r:id="rId1" xr:uid="{00000000-0004-0000-11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9"/>
  <sheetViews>
    <sheetView zoomScale="80" zoomScaleNormal="80" workbookViewId="0"/>
  </sheetViews>
  <sheetFormatPr defaultColWidth="9.1796875" defaultRowHeight="14.5"/>
  <cols>
    <col min="1" max="1" width="9.1796875" style="3"/>
    <col min="2" max="2" width="51.26953125" style="104" customWidth="1"/>
    <col min="3" max="8" width="17.1796875" style="3" customWidth="1"/>
    <col min="9" max="9" width="15.81640625" style="3" customWidth="1"/>
    <col min="10" max="16384" width="9.1796875" style="3"/>
  </cols>
  <sheetData>
    <row r="1" spans="1:9">
      <c r="A1" s="31" t="s">
        <v>194</v>
      </c>
    </row>
    <row r="2" spans="1:9">
      <c r="B2" s="94" t="s">
        <v>1</v>
      </c>
      <c r="C2" s="64" t="s">
        <v>73</v>
      </c>
      <c r="D2" s="65"/>
      <c r="E2" s="65"/>
      <c r="F2" s="65"/>
      <c r="G2" s="65"/>
      <c r="H2" s="65"/>
      <c r="I2" s="65"/>
    </row>
    <row r="3" spans="1:9">
      <c r="B3" s="94" t="s">
        <v>3</v>
      </c>
      <c r="C3" s="66" t="s">
        <v>74</v>
      </c>
      <c r="D3" s="65"/>
      <c r="E3" s="65"/>
      <c r="F3" s="65"/>
      <c r="G3" s="65"/>
      <c r="H3" s="65"/>
      <c r="I3" s="65"/>
    </row>
    <row r="4" spans="1:9">
      <c r="B4" s="94" t="s">
        <v>4</v>
      </c>
      <c r="C4" s="63" t="s">
        <v>75</v>
      </c>
      <c r="D4" s="65"/>
      <c r="E4" s="65"/>
      <c r="F4" s="65"/>
      <c r="G4" s="65"/>
      <c r="H4" s="65"/>
      <c r="I4" s="65"/>
    </row>
    <row r="5" spans="1:9">
      <c r="B5" s="94" t="s">
        <v>5</v>
      </c>
      <c r="C5" s="69">
        <v>8.0000000000000002E-3</v>
      </c>
      <c r="D5" s="65"/>
      <c r="E5" s="65"/>
      <c r="F5" s="65"/>
      <c r="G5" s="65"/>
      <c r="H5" s="65"/>
      <c r="I5" s="65"/>
    </row>
    <row r="6" spans="1:9" ht="15" thickBot="1">
      <c r="B6" s="105" t="s">
        <v>6</v>
      </c>
      <c r="C6" s="71" t="s">
        <v>11</v>
      </c>
      <c r="D6" s="71"/>
      <c r="E6" s="71"/>
      <c r="F6" s="71"/>
      <c r="G6" s="71"/>
      <c r="H6" s="71"/>
      <c r="I6" s="71"/>
    </row>
    <row r="7" spans="1:9">
      <c r="B7" s="106"/>
      <c r="C7" s="74">
        <v>44561</v>
      </c>
      <c r="D7" s="50">
        <v>44196</v>
      </c>
      <c r="E7" s="50">
        <v>43830</v>
      </c>
      <c r="F7" s="37">
        <v>43465</v>
      </c>
      <c r="G7" s="22">
        <v>43100</v>
      </c>
      <c r="H7" s="22">
        <v>42735</v>
      </c>
      <c r="I7" s="22">
        <v>42369</v>
      </c>
    </row>
    <row r="8" spans="1:9">
      <c r="B8" s="107" t="s">
        <v>163</v>
      </c>
      <c r="C8" s="78">
        <v>120672956.59999999</v>
      </c>
      <c r="D8" s="49">
        <v>113179290</v>
      </c>
      <c r="E8" s="49">
        <v>102187579</v>
      </c>
      <c r="F8" s="38">
        <v>96969650</v>
      </c>
      <c r="G8" s="21">
        <v>93805170</v>
      </c>
      <c r="H8" s="21">
        <v>90429104</v>
      </c>
      <c r="I8" s="21">
        <v>82612266</v>
      </c>
    </row>
    <row r="9" spans="1:9">
      <c r="B9" s="107" t="s">
        <v>164</v>
      </c>
      <c r="C9" s="78">
        <v>589339.4</v>
      </c>
      <c r="D9" s="49">
        <v>409930</v>
      </c>
      <c r="E9" s="49">
        <v>358707</v>
      </c>
      <c r="F9" s="38">
        <v>257160</v>
      </c>
      <c r="G9" s="21">
        <v>163250</v>
      </c>
      <c r="H9" s="21">
        <v>77576</v>
      </c>
      <c r="I9" s="21">
        <v>0</v>
      </c>
    </row>
    <row r="10" spans="1:9" s="45" customFormat="1">
      <c r="B10" s="94" t="s">
        <v>260</v>
      </c>
      <c r="C10" s="78">
        <v>589339.4</v>
      </c>
      <c r="D10" s="76"/>
      <c r="E10" s="76"/>
      <c r="F10" s="76"/>
      <c r="G10" s="76"/>
      <c r="H10" s="76"/>
      <c r="I10" s="76"/>
    </row>
    <row r="11" spans="1:9" s="45" customFormat="1">
      <c r="B11" s="95" t="s">
        <v>261</v>
      </c>
      <c r="C11" s="21">
        <v>0</v>
      </c>
      <c r="D11" s="76"/>
      <c r="E11" s="76"/>
      <c r="F11" s="76"/>
      <c r="G11" s="76"/>
      <c r="H11" s="76"/>
      <c r="I11" s="76"/>
    </row>
    <row r="12" spans="1:9" s="45" customFormat="1" ht="29">
      <c r="B12" s="96" t="s">
        <v>253</v>
      </c>
      <c r="C12" s="21">
        <v>0</v>
      </c>
      <c r="D12" s="76"/>
      <c r="E12" s="76"/>
      <c r="F12" s="76"/>
      <c r="G12" s="76"/>
      <c r="H12" s="76"/>
      <c r="I12" s="76"/>
    </row>
    <row r="13" spans="1:9" s="45" customFormat="1" ht="29.5" thickBot="1">
      <c r="B13" s="96" t="s">
        <v>254</v>
      </c>
      <c r="C13" s="21">
        <v>0</v>
      </c>
      <c r="D13" s="76"/>
      <c r="E13" s="76"/>
      <c r="F13" s="76"/>
      <c r="G13" s="76"/>
      <c r="H13" s="76"/>
      <c r="I13" s="76"/>
    </row>
    <row r="14" spans="1:9" s="45" customFormat="1">
      <c r="B14" s="97" t="s">
        <v>255</v>
      </c>
      <c r="C14" s="21"/>
      <c r="D14" s="76"/>
      <c r="E14" s="76"/>
      <c r="F14" s="76"/>
      <c r="G14" s="76"/>
      <c r="H14" s="76"/>
      <c r="I14" s="76"/>
    </row>
    <row r="15" spans="1:9" s="45" customFormat="1">
      <c r="B15" s="98" t="s">
        <v>256</v>
      </c>
      <c r="C15" s="21" t="s">
        <v>307</v>
      </c>
      <c r="D15" s="76"/>
      <c r="E15" s="76"/>
      <c r="F15" s="76"/>
      <c r="G15" s="76"/>
      <c r="H15" s="76"/>
      <c r="I15" s="76"/>
    </row>
    <row r="16" spans="1:9" s="45" customFormat="1">
      <c r="B16" s="98" t="s">
        <v>257</v>
      </c>
      <c r="C16" s="21" t="s">
        <v>307</v>
      </c>
      <c r="D16" s="76"/>
      <c r="E16" s="76"/>
      <c r="F16" s="76"/>
      <c r="G16" s="76"/>
      <c r="H16" s="76"/>
      <c r="I16" s="76"/>
    </row>
    <row r="17" spans="2:9" s="45" customFormat="1">
      <c r="B17" s="98" t="s">
        <v>258</v>
      </c>
      <c r="C17" s="21" t="s">
        <v>307</v>
      </c>
      <c r="D17" s="76"/>
      <c r="E17" s="76"/>
      <c r="F17" s="76"/>
      <c r="G17" s="76"/>
      <c r="H17" s="76"/>
      <c r="I17" s="76"/>
    </row>
    <row r="18" spans="2:9" s="45" customFormat="1">
      <c r="B18" s="98" t="s">
        <v>259</v>
      </c>
      <c r="C18" s="21" t="s">
        <v>306</v>
      </c>
      <c r="D18" s="76"/>
      <c r="E18" s="76"/>
      <c r="F18" s="76"/>
      <c r="G18" s="76"/>
      <c r="H18" s="76"/>
      <c r="I18" s="76"/>
    </row>
    <row r="19" spans="2:9" s="45" customFormat="1">
      <c r="B19" s="98" t="s">
        <v>36</v>
      </c>
      <c r="C19" s="21" t="s">
        <v>307</v>
      </c>
      <c r="D19" s="76"/>
      <c r="E19" s="76"/>
      <c r="F19" s="76"/>
      <c r="G19" s="76"/>
      <c r="H19" s="76"/>
      <c r="I19" s="76"/>
    </row>
    <row r="20" spans="2:9">
      <c r="B20" s="120"/>
      <c r="C20" s="18"/>
    </row>
    <row r="21" spans="2:9">
      <c r="B21" s="120"/>
      <c r="C21" s="2"/>
    </row>
    <row r="22" spans="2:9">
      <c r="B22" s="94" t="s">
        <v>1</v>
      </c>
      <c r="C22" s="64" t="s">
        <v>76</v>
      </c>
      <c r="D22" s="65"/>
      <c r="E22" s="65"/>
      <c r="F22" s="65"/>
      <c r="G22" s="65"/>
      <c r="H22" s="65"/>
      <c r="I22" s="65"/>
    </row>
    <row r="23" spans="2:9">
      <c r="B23" s="94" t="s">
        <v>3</v>
      </c>
      <c r="C23" s="66" t="s">
        <v>77</v>
      </c>
      <c r="D23" s="65"/>
      <c r="E23" s="65"/>
      <c r="F23" s="65"/>
      <c r="G23" s="65"/>
      <c r="H23" s="65"/>
      <c r="I23" s="65"/>
    </row>
    <row r="24" spans="2:9">
      <c r="B24" s="94" t="s">
        <v>4</v>
      </c>
      <c r="C24" s="63" t="s">
        <v>78</v>
      </c>
      <c r="D24" s="65"/>
      <c r="E24" s="65"/>
      <c r="F24" s="65"/>
      <c r="G24" s="65"/>
      <c r="H24" s="65"/>
      <c r="I24" s="65"/>
    </row>
    <row r="25" spans="2:9">
      <c r="B25" s="94" t="s">
        <v>5</v>
      </c>
      <c r="C25" s="69">
        <v>8.0000000000000002E-3</v>
      </c>
      <c r="D25" s="65"/>
      <c r="E25" s="65"/>
      <c r="F25" s="65"/>
      <c r="G25" s="65"/>
      <c r="H25" s="65"/>
      <c r="I25" s="65"/>
    </row>
    <row r="26" spans="2:9" ht="15" thickBot="1">
      <c r="B26" s="105" t="s">
        <v>6</v>
      </c>
      <c r="C26" s="71" t="s">
        <v>11</v>
      </c>
      <c r="D26" s="71"/>
      <c r="E26" s="71"/>
      <c r="F26" s="71"/>
      <c r="G26" s="71"/>
      <c r="H26" s="71"/>
      <c r="I26" s="71"/>
    </row>
    <row r="27" spans="2:9">
      <c r="B27" s="106"/>
      <c r="C27" s="74">
        <v>44561</v>
      </c>
      <c r="D27" s="50">
        <v>44196</v>
      </c>
      <c r="E27" s="50">
        <v>43830</v>
      </c>
      <c r="F27" s="37">
        <v>43465</v>
      </c>
      <c r="G27" s="22">
        <v>43100</v>
      </c>
      <c r="H27" s="22">
        <v>42735</v>
      </c>
      <c r="I27" s="22">
        <v>42369</v>
      </c>
    </row>
    <row r="28" spans="2:9">
      <c r="B28" s="107" t="s">
        <v>163</v>
      </c>
      <c r="C28" s="78">
        <v>735423295.10000002</v>
      </c>
      <c r="D28" s="83">
        <v>697989670</v>
      </c>
      <c r="E28" s="49">
        <v>631516029</v>
      </c>
      <c r="F28" s="38">
        <v>602017180</v>
      </c>
      <c r="G28" s="21">
        <v>592081290</v>
      </c>
      <c r="H28" s="21">
        <v>577901204</v>
      </c>
      <c r="I28" s="21">
        <v>530777486</v>
      </c>
    </row>
    <row r="29" spans="2:9">
      <c r="B29" s="107" t="s">
        <v>164</v>
      </c>
      <c r="C29" s="78">
        <v>2630809.7999999998</v>
      </c>
      <c r="D29" s="83">
        <v>1516280</v>
      </c>
      <c r="E29" s="49">
        <v>1425136</v>
      </c>
      <c r="F29" s="38">
        <v>1411630</v>
      </c>
      <c r="G29" s="21">
        <v>951640</v>
      </c>
      <c r="H29" s="21">
        <v>543703</v>
      </c>
      <c r="I29" s="21">
        <v>204183</v>
      </c>
    </row>
    <row r="30" spans="2:9">
      <c r="B30" s="94" t="s">
        <v>260</v>
      </c>
      <c r="C30" s="78">
        <v>2630809.7999999998</v>
      </c>
    </row>
    <row r="31" spans="2:9">
      <c r="B31" s="95" t="s">
        <v>261</v>
      </c>
      <c r="C31" s="118">
        <v>0</v>
      </c>
    </row>
    <row r="32" spans="2:9" ht="29">
      <c r="B32" s="96" t="s">
        <v>253</v>
      </c>
      <c r="C32" s="118">
        <v>0</v>
      </c>
    </row>
    <row r="33" spans="2:3" ht="29.5" thickBot="1">
      <c r="B33" s="96" t="s">
        <v>254</v>
      </c>
      <c r="C33" s="118">
        <v>0</v>
      </c>
    </row>
    <row r="34" spans="2:3">
      <c r="B34" s="97" t="s">
        <v>255</v>
      </c>
      <c r="C34" s="75"/>
    </row>
    <row r="35" spans="2:3">
      <c r="B35" s="98" t="s">
        <v>256</v>
      </c>
      <c r="C35" s="88" t="s">
        <v>307</v>
      </c>
    </row>
    <row r="36" spans="2:3">
      <c r="B36" s="98" t="s">
        <v>257</v>
      </c>
      <c r="C36" s="88" t="s">
        <v>307</v>
      </c>
    </row>
    <row r="37" spans="2:3">
      <c r="B37" s="98" t="s">
        <v>258</v>
      </c>
      <c r="C37" s="88" t="s">
        <v>307</v>
      </c>
    </row>
    <row r="38" spans="2:3">
      <c r="B38" s="98" t="s">
        <v>259</v>
      </c>
      <c r="C38" s="88" t="s">
        <v>306</v>
      </c>
    </row>
    <row r="39" spans="2:3">
      <c r="B39" s="98" t="s">
        <v>36</v>
      </c>
      <c r="C39" s="88" t="s">
        <v>307</v>
      </c>
    </row>
  </sheetData>
  <hyperlinks>
    <hyperlink ref="C4" r:id="rId1" xr:uid="{00000000-0004-0000-1200-000000000000}"/>
    <hyperlink ref="C24" r:id="rId2" xr:uid="{00000000-0004-0000-1200-000001000000}"/>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workbookViewId="0"/>
  </sheetViews>
  <sheetFormatPr defaultColWidth="8.81640625" defaultRowHeight="14.5"/>
  <cols>
    <col min="1" max="1" width="18.453125" customWidth="1"/>
    <col min="3" max="3" width="18.7265625" customWidth="1"/>
    <col min="4" max="4" width="14.453125" customWidth="1"/>
    <col min="5" max="5" width="9.1796875" customWidth="1"/>
  </cols>
  <sheetData>
    <row r="1" spans="1:17" ht="31">
      <c r="A1" s="8" t="s">
        <v>97</v>
      </c>
    </row>
    <row r="3" spans="1:17">
      <c r="A3" t="s">
        <v>96</v>
      </c>
    </row>
    <row r="4" spans="1:17">
      <c r="A4" s="9" t="s">
        <v>95</v>
      </c>
    </row>
    <row r="5" spans="1:17">
      <c r="A5" s="9" t="s">
        <v>98</v>
      </c>
    </row>
    <row r="6" spans="1:17">
      <c r="A6" s="9" t="s">
        <v>99</v>
      </c>
    </row>
    <row r="7" spans="1:17" ht="17.5">
      <c r="A7" s="136" t="s">
        <v>116</v>
      </c>
      <c r="B7" s="136"/>
      <c r="C7" s="136"/>
      <c r="D7" s="136"/>
      <c r="E7" s="136"/>
      <c r="F7" s="136"/>
      <c r="G7" s="136"/>
      <c r="H7" s="136"/>
      <c r="I7" s="136"/>
      <c r="J7" s="136"/>
      <c r="K7" s="136"/>
      <c r="L7" s="136"/>
      <c r="M7" s="136"/>
      <c r="N7" s="136"/>
      <c r="O7" s="136"/>
      <c r="P7" s="136"/>
      <c r="Q7" s="136"/>
    </row>
    <row r="8" spans="1:17" ht="30" customHeight="1">
      <c r="A8" s="131" t="s">
        <v>117</v>
      </c>
      <c r="B8" s="131"/>
      <c r="C8" s="131"/>
      <c r="D8" s="131"/>
      <c r="E8" s="131"/>
      <c r="F8" s="131"/>
      <c r="G8" s="131"/>
      <c r="H8" s="131"/>
      <c r="I8" s="131"/>
      <c r="J8" s="131"/>
      <c r="K8" s="131"/>
      <c r="L8" s="131"/>
      <c r="M8" s="131"/>
      <c r="N8" s="131"/>
      <c r="O8" s="131"/>
      <c r="P8" s="131"/>
      <c r="Q8" s="131"/>
    </row>
    <row r="9" spans="1:17" ht="30" customHeight="1">
      <c r="A9" s="131" t="s">
        <v>118</v>
      </c>
      <c r="B9" s="131"/>
      <c r="C9" s="131"/>
      <c r="D9" s="131"/>
      <c r="E9" s="131"/>
      <c r="F9" s="131"/>
      <c r="G9" s="131"/>
      <c r="H9" s="131"/>
      <c r="I9" s="131"/>
      <c r="J9" s="131"/>
      <c r="K9" s="131"/>
      <c r="L9" s="131"/>
      <c r="M9" s="131"/>
      <c r="N9" s="131"/>
      <c r="O9" s="131"/>
      <c r="P9" s="131"/>
      <c r="Q9" s="131"/>
    </row>
    <row r="10" spans="1:17">
      <c r="A10" s="132" t="s">
        <v>119</v>
      </c>
      <c r="B10" s="132"/>
      <c r="C10" s="132"/>
      <c r="D10" s="132"/>
      <c r="E10" s="132"/>
      <c r="F10" s="132"/>
      <c r="G10" s="132"/>
      <c r="H10" s="132"/>
      <c r="I10" s="132"/>
      <c r="J10" s="132"/>
      <c r="K10" s="132"/>
      <c r="L10" s="132"/>
      <c r="M10" s="132"/>
      <c r="N10" s="132"/>
      <c r="O10" s="132"/>
      <c r="P10" s="132"/>
      <c r="Q10" s="132"/>
    </row>
    <row r="11" spans="1:17">
      <c r="A11" s="132" t="s">
        <v>120</v>
      </c>
      <c r="B11" s="132"/>
      <c r="C11" s="132"/>
      <c r="D11" s="132"/>
      <c r="E11" s="132"/>
      <c r="F11" s="132"/>
      <c r="G11" s="132"/>
      <c r="H11" s="132"/>
      <c r="I11" s="132"/>
      <c r="J11" s="132"/>
      <c r="K11" s="132"/>
      <c r="L11" s="132"/>
      <c r="M11" s="132"/>
      <c r="N11" s="132"/>
      <c r="O11" s="132"/>
      <c r="P11" s="132"/>
      <c r="Q11" s="132"/>
    </row>
    <row r="12" spans="1:17" ht="30" customHeight="1">
      <c r="A12" s="132" t="s">
        <v>121</v>
      </c>
      <c r="B12" s="132"/>
      <c r="C12" s="132"/>
      <c r="D12" s="132"/>
      <c r="E12" s="132"/>
      <c r="F12" s="132"/>
      <c r="G12" s="132"/>
      <c r="H12" s="132"/>
      <c r="I12" s="132"/>
      <c r="J12" s="132"/>
      <c r="K12" s="132"/>
      <c r="L12" s="132"/>
      <c r="M12" s="132"/>
      <c r="N12" s="132"/>
      <c r="O12" s="132"/>
      <c r="P12" s="132"/>
      <c r="Q12" s="132"/>
    </row>
    <row r="13" spans="1:17" ht="30" customHeight="1">
      <c r="A13" s="132" t="s">
        <v>122</v>
      </c>
      <c r="B13" s="132"/>
      <c r="C13" s="132"/>
      <c r="D13" s="132"/>
      <c r="E13" s="132"/>
      <c r="F13" s="132"/>
      <c r="G13" s="132"/>
      <c r="H13" s="132"/>
      <c r="I13" s="132"/>
      <c r="J13" s="132"/>
      <c r="K13" s="132"/>
      <c r="L13" s="132"/>
      <c r="M13" s="132"/>
      <c r="N13" s="132"/>
      <c r="O13" s="132"/>
      <c r="P13" s="132"/>
      <c r="Q13" s="132"/>
    </row>
    <row r="14" spans="1:17" ht="30" customHeight="1">
      <c r="A14" s="131" t="s">
        <v>123</v>
      </c>
      <c r="B14" s="131"/>
      <c r="C14" s="131"/>
      <c r="D14" s="131"/>
      <c r="E14" s="131"/>
      <c r="F14" s="131"/>
      <c r="G14" s="131"/>
      <c r="H14" s="131"/>
      <c r="I14" s="131"/>
      <c r="J14" s="131"/>
      <c r="K14" s="131"/>
      <c r="L14" s="131"/>
      <c r="M14" s="131"/>
      <c r="N14" s="131"/>
      <c r="O14" s="131"/>
      <c r="P14" s="131"/>
      <c r="Q14" s="131"/>
    </row>
    <row r="15" spans="1:17" ht="17.5">
      <c r="A15" s="136" t="s">
        <v>124</v>
      </c>
      <c r="B15" s="136"/>
      <c r="C15" s="136"/>
      <c r="D15" s="136"/>
      <c r="E15" s="136"/>
      <c r="F15" s="136"/>
      <c r="G15" s="136"/>
      <c r="H15" s="136"/>
      <c r="I15" s="136"/>
      <c r="J15" s="136"/>
      <c r="K15" s="136"/>
      <c r="L15" s="136"/>
      <c r="M15" s="136"/>
      <c r="N15" s="136"/>
      <c r="O15" s="136"/>
      <c r="P15" s="136"/>
      <c r="Q15" s="136"/>
    </row>
    <row r="16" spans="1:17" ht="60" customHeight="1">
      <c r="A16" s="131" t="s">
        <v>125</v>
      </c>
      <c r="B16" s="131"/>
      <c r="C16" s="131"/>
      <c r="D16" s="131"/>
      <c r="E16" s="131"/>
      <c r="F16" s="131"/>
      <c r="G16" s="131"/>
      <c r="H16" s="131"/>
      <c r="I16" s="131"/>
      <c r="J16" s="131"/>
      <c r="K16" s="131"/>
      <c r="L16" s="131"/>
      <c r="M16" s="131"/>
      <c r="N16" s="131"/>
      <c r="O16" s="131"/>
      <c r="P16" s="131"/>
      <c r="Q16" s="131"/>
    </row>
    <row r="17" spans="1:17" ht="30" customHeight="1">
      <c r="A17" s="131" t="s">
        <v>126</v>
      </c>
      <c r="B17" s="131"/>
      <c r="C17" s="131"/>
      <c r="D17" s="131"/>
      <c r="E17" s="131"/>
      <c r="F17" s="131"/>
      <c r="G17" s="131"/>
      <c r="H17" s="131"/>
      <c r="I17" s="131"/>
      <c r="J17" s="131"/>
      <c r="K17" s="131"/>
      <c r="L17" s="131"/>
      <c r="M17" s="131"/>
      <c r="N17" s="131"/>
      <c r="O17" s="131"/>
      <c r="P17" s="131"/>
      <c r="Q17" s="131"/>
    </row>
    <row r="18" spans="1:17">
      <c r="A18" s="19"/>
      <c r="B18" s="19"/>
      <c r="C18" s="19"/>
      <c r="D18" s="19"/>
    </row>
    <row r="19" spans="1:17">
      <c r="A19" s="137" t="s">
        <v>127</v>
      </c>
      <c r="B19" s="137" t="s">
        <v>128</v>
      </c>
      <c r="C19" s="137" t="s">
        <v>129</v>
      </c>
      <c r="D19" s="137"/>
    </row>
    <row r="20" spans="1:17">
      <c r="A20" s="137"/>
      <c r="B20" s="137"/>
      <c r="C20" s="137"/>
      <c r="D20" s="137"/>
    </row>
    <row r="21" spans="1:17" ht="30" customHeight="1">
      <c r="A21" s="137"/>
      <c r="B21" s="137"/>
      <c r="C21" s="138"/>
      <c r="D21" s="138"/>
    </row>
    <row r="22" spans="1:17" ht="30" customHeight="1">
      <c r="A22" s="138"/>
      <c r="B22" s="138"/>
      <c r="C22" s="14" t="s">
        <v>130</v>
      </c>
      <c r="D22" s="14" t="s">
        <v>131</v>
      </c>
    </row>
    <row r="23" spans="1:17">
      <c r="A23" s="12" t="s">
        <v>132</v>
      </c>
      <c r="B23" s="11" t="s">
        <v>93</v>
      </c>
      <c r="C23" s="13">
        <v>20000</v>
      </c>
      <c r="D23" s="11" t="s">
        <v>93</v>
      </c>
    </row>
    <row r="24" spans="1:17">
      <c r="A24" s="12" t="s">
        <v>133</v>
      </c>
      <c r="B24" s="11" t="s">
        <v>93</v>
      </c>
      <c r="C24" s="13">
        <v>100000</v>
      </c>
      <c r="D24" s="11" t="s">
        <v>93</v>
      </c>
    </row>
    <row r="25" spans="1:17">
      <c r="A25" s="12" t="s">
        <v>134</v>
      </c>
      <c r="B25" s="11" t="s">
        <v>93</v>
      </c>
      <c r="C25" s="13">
        <v>5000</v>
      </c>
      <c r="D25" s="11" t="s">
        <v>93</v>
      </c>
    </row>
    <row r="26" spans="1:17">
      <c r="A26" s="12" t="s">
        <v>135</v>
      </c>
      <c r="B26" s="11" t="s">
        <v>93</v>
      </c>
      <c r="C26" s="13">
        <v>100000</v>
      </c>
      <c r="D26" s="13">
        <v>100000</v>
      </c>
    </row>
    <row r="27" spans="1:17">
      <c r="A27" s="15" t="s">
        <v>136</v>
      </c>
      <c r="B27" s="16">
        <v>50000</v>
      </c>
      <c r="C27" s="16" t="s">
        <v>93</v>
      </c>
      <c r="D27" s="16" t="s">
        <v>93</v>
      </c>
    </row>
    <row r="28" spans="1:17" ht="45" customHeight="1">
      <c r="A28" s="12" t="s">
        <v>137</v>
      </c>
      <c r="B28" s="11"/>
      <c r="C28" s="13">
        <v>225000</v>
      </c>
      <c r="D28" s="11" t="s">
        <v>93</v>
      </c>
    </row>
    <row r="29" spans="1:17" ht="45" customHeight="1">
      <c r="A29" s="15" t="s">
        <v>138</v>
      </c>
      <c r="B29" s="16">
        <v>50000</v>
      </c>
      <c r="C29" s="17" t="s">
        <v>93</v>
      </c>
      <c r="D29" s="16">
        <v>100000</v>
      </c>
    </row>
    <row r="31" spans="1:17" ht="45" customHeight="1">
      <c r="A31" s="131" t="s">
        <v>139</v>
      </c>
      <c r="B31" s="131"/>
      <c r="C31" s="131"/>
      <c r="D31" s="131"/>
      <c r="E31" s="131"/>
      <c r="F31" s="131"/>
      <c r="G31" s="131"/>
      <c r="H31" s="131"/>
      <c r="I31" s="131"/>
      <c r="J31" s="131"/>
      <c r="K31" s="131"/>
      <c r="L31" s="131"/>
      <c r="M31" s="131"/>
      <c r="N31" s="131"/>
      <c r="O31" s="131"/>
      <c r="P31" s="131"/>
      <c r="Q31" s="131"/>
    </row>
    <row r="32" spans="1:17" ht="17.5">
      <c r="A32" s="136" t="s">
        <v>321</v>
      </c>
      <c r="B32" s="136"/>
      <c r="C32" s="136"/>
      <c r="D32" s="136"/>
      <c r="E32" s="136"/>
      <c r="F32" s="136"/>
      <c r="G32" s="136"/>
      <c r="H32" s="136"/>
      <c r="I32" s="136"/>
      <c r="J32" s="136"/>
      <c r="K32" s="136"/>
      <c r="L32" s="136"/>
      <c r="M32" s="136"/>
      <c r="N32" s="136"/>
      <c r="O32" s="136"/>
      <c r="P32" s="136"/>
      <c r="Q32" s="136"/>
    </row>
    <row r="33" spans="1:17" ht="92.25" customHeight="1">
      <c r="A33" s="131" t="s">
        <v>322</v>
      </c>
      <c r="B33" s="131"/>
      <c r="C33" s="131"/>
      <c r="D33" s="131"/>
      <c r="E33" s="131"/>
      <c r="F33" s="131"/>
      <c r="G33" s="131"/>
      <c r="H33" s="131"/>
      <c r="I33" s="131"/>
      <c r="J33" s="131"/>
      <c r="K33" s="131"/>
      <c r="L33" s="131"/>
      <c r="M33" s="131"/>
      <c r="N33" s="131"/>
      <c r="O33" s="131"/>
      <c r="P33" s="131"/>
      <c r="Q33" s="131"/>
    </row>
    <row r="34" spans="1:17" ht="60" customHeight="1">
      <c r="A34" s="131" t="s">
        <v>140</v>
      </c>
      <c r="B34" s="131"/>
      <c r="C34" s="131"/>
      <c r="D34" s="131"/>
      <c r="E34" s="131"/>
      <c r="F34" s="131"/>
      <c r="G34" s="131"/>
      <c r="H34" s="131"/>
      <c r="I34" s="131"/>
      <c r="J34" s="131"/>
      <c r="K34" s="131"/>
      <c r="L34" s="131"/>
      <c r="M34" s="131"/>
      <c r="N34" s="131"/>
      <c r="O34" s="131"/>
      <c r="P34" s="131"/>
      <c r="Q34" s="131"/>
    </row>
    <row r="35" spans="1:17" ht="17.5">
      <c r="A35" s="136" t="s">
        <v>141</v>
      </c>
      <c r="B35" s="136"/>
      <c r="C35" s="136"/>
      <c r="D35" s="136"/>
      <c r="E35" s="136"/>
      <c r="F35" s="136"/>
      <c r="G35" s="136"/>
      <c r="H35" s="136"/>
      <c r="I35" s="136"/>
      <c r="J35" s="136"/>
      <c r="K35" s="136"/>
      <c r="L35" s="136"/>
      <c r="M35" s="136"/>
      <c r="N35" s="136"/>
      <c r="O35" s="136"/>
      <c r="P35" s="136"/>
      <c r="Q35" s="136"/>
    </row>
    <row r="36" spans="1:17" ht="60" customHeight="1">
      <c r="A36" s="131" t="s">
        <v>220</v>
      </c>
      <c r="B36" s="131"/>
      <c r="C36" s="131"/>
      <c r="D36" s="131"/>
      <c r="E36" s="131"/>
      <c r="F36" s="131"/>
      <c r="G36" s="131"/>
      <c r="H36" s="131"/>
      <c r="I36" s="131"/>
      <c r="J36" s="131"/>
      <c r="K36" s="131"/>
      <c r="L36" s="131"/>
      <c r="M36" s="131"/>
      <c r="N36" s="131"/>
      <c r="O36" s="131"/>
      <c r="P36" s="131"/>
      <c r="Q36" s="131"/>
    </row>
    <row r="37" spans="1:17" ht="17.5">
      <c r="A37" s="136" t="s">
        <v>142</v>
      </c>
      <c r="B37" s="136"/>
      <c r="C37" s="136"/>
      <c r="D37" s="136"/>
      <c r="E37" s="136"/>
      <c r="F37" s="136"/>
      <c r="G37" s="136"/>
      <c r="H37" s="136"/>
      <c r="I37" s="136"/>
      <c r="J37" s="136"/>
      <c r="K37" s="136"/>
      <c r="L37" s="136"/>
      <c r="M37" s="136"/>
      <c r="N37" s="136"/>
      <c r="O37" s="136"/>
      <c r="P37" s="136"/>
      <c r="Q37" s="136"/>
    </row>
    <row r="38" spans="1:17" ht="45" customHeight="1">
      <c r="A38" s="131" t="s">
        <v>143</v>
      </c>
      <c r="B38" s="131"/>
      <c r="C38" s="131"/>
      <c r="D38" s="131"/>
      <c r="E38" s="131"/>
      <c r="F38" s="131"/>
      <c r="G38" s="131"/>
      <c r="H38" s="131"/>
      <c r="I38" s="131"/>
      <c r="J38" s="131"/>
      <c r="K38" s="131"/>
      <c r="L38" s="131"/>
      <c r="M38" s="131"/>
      <c r="N38" s="131"/>
      <c r="O38" s="131"/>
      <c r="P38" s="131"/>
      <c r="Q38" s="131"/>
    </row>
    <row r="39" spans="1:17" ht="17.5">
      <c r="A39" s="136" t="s">
        <v>144</v>
      </c>
      <c r="B39" s="136"/>
      <c r="C39" s="136"/>
      <c r="D39" s="136"/>
      <c r="E39" s="136"/>
      <c r="F39" s="136"/>
      <c r="G39" s="136"/>
      <c r="H39" s="136"/>
      <c r="I39" s="136"/>
      <c r="J39" s="136"/>
      <c r="K39" s="136"/>
      <c r="L39" s="136"/>
      <c r="M39" s="136"/>
      <c r="N39" s="136"/>
      <c r="O39" s="136"/>
      <c r="P39" s="136"/>
      <c r="Q39" s="136"/>
    </row>
    <row r="40" spans="1:17" ht="75" customHeight="1">
      <c r="A40" s="131" t="s">
        <v>145</v>
      </c>
      <c r="B40" s="131"/>
      <c r="C40" s="131"/>
      <c r="D40" s="131"/>
      <c r="E40" s="131"/>
      <c r="F40" s="131"/>
      <c r="G40" s="131"/>
      <c r="H40" s="131"/>
      <c r="I40" s="131"/>
      <c r="J40" s="131"/>
      <c r="K40" s="131"/>
      <c r="L40" s="131"/>
      <c r="M40" s="131"/>
      <c r="N40" s="131"/>
      <c r="O40" s="131"/>
      <c r="P40" s="131"/>
      <c r="Q40" s="131"/>
    </row>
    <row r="41" spans="1:17" ht="17.5">
      <c r="A41" s="136" t="s">
        <v>146</v>
      </c>
      <c r="B41" s="136"/>
      <c r="C41" s="136"/>
      <c r="D41" s="136"/>
      <c r="E41" s="136"/>
      <c r="F41" s="136"/>
      <c r="G41" s="136"/>
      <c r="H41" s="136"/>
      <c r="I41" s="136"/>
      <c r="J41" s="136"/>
      <c r="K41" s="136"/>
      <c r="L41" s="136"/>
      <c r="M41" s="136"/>
      <c r="N41" s="136"/>
      <c r="O41" s="136"/>
      <c r="P41" s="136"/>
      <c r="Q41" s="136"/>
    </row>
    <row r="42" spans="1:17" ht="30" customHeight="1">
      <c r="A42" s="131" t="s">
        <v>223</v>
      </c>
      <c r="B42" s="131"/>
      <c r="C42" s="131"/>
      <c r="D42" s="131"/>
      <c r="E42" s="131"/>
      <c r="F42" s="131"/>
      <c r="G42" s="131"/>
      <c r="H42" s="131"/>
      <c r="I42" s="131"/>
      <c r="J42" s="131"/>
      <c r="K42" s="131"/>
      <c r="L42" s="131"/>
      <c r="M42" s="131"/>
      <c r="N42" s="131"/>
      <c r="O42" s="131"/>
      <c r="P42" s="131"/>
      <c r="Q42" s="131"/>
    </row>
    <row r="43" spans="1:17" ht="45" customHeight="1">
      <c r="A43" s="131" t="s">
        <v>147</v>
      </c>
      <c r="B43" s="131"/>
      <c r="C43" s="131"/>
      <c r="D43" s="131"/>
      <c r="E43" s="131"/>
      <c r="F43" s="131"/>
      <c r="G43" s="131"/>
      <c r="H43" s="131"/>
      <c r="I43" s="131"/>
      <c r="J43" s="131"/>
      <c r="K43" s="131"/>
      <c r="L43" s="131"/>
      <c r="M43" s="131"/>
      <c r="N43" s="131"/>
      <c r="O43" s="131"/>
      <c r="P43" s="131"/>
      <c r="Q43" s="131"/>
    </row>
    <row r="44" spans="1:17" ht="30" customHeight="1">
      <c r="A44" s="131" t="s">
        <v>148</v>
      </c>
      <c r="B44" s="131"/>
      <c r="C44" s="131"/>
      <c r="D44" s="131"/>
      <c r="E44" s="131"/>
      <c r="F44" s="131"/>
      <c r="G44" s="131"/>
      <c r="H44" s="131"/>
      <c r="I44" s="131"/>
      <c r="J44" s="131"/>
      <c r="K44" s="131"/>
      <c r="L44" s="131"/>
      <c r="M44" s="131"/>
      <c r="N44" s="131"/>
      <c r="O44" s="131"/>
      <c r="P44" s="131"/>
      <c r="Q44" s="131"/>
    </row>
    <row r="45" spans="1:17" ht="17.5">
      <c r="A45" s="136" t="s">
        <v>149</v>
      </c>
      <c r="B45" s="136"/>
      <c r="C45" s="136"/>
      <c r="D45" s="136"/>
      <c r="E45" s="136"/>
      <c r="F45" s="136"/>
      <c r="G45" s="136"/>
      <c r="H45" s="136"/>
      <c r="I45" s="136"/>
      <c r="J45" s="136"/>
      <c r="K45" s="136"/>
      <c r="L45" s="136"/>
      <c r="M45" s="136"/>
      <c r="N45" s="136"/>
      <c r="O45" s="136"/>
      <c r="P45" s="136"/>
      <c r="Q45" s="136"/>
    </row>
    <row r="46" spans="1:17" ht="45" customHeight="1">
      <c r="A46" s="131" t="s">
        <v>150</v>
      </c>
      <c r="B46" s="131"/>
      <c r="C46" s="131"/>
      <c r="D46" s="131"/>
      <c r="E46" s="131"/>
      <c r="F46" s="131"/>
      <c r="G46" s="131"/>
      <c r="H46" s="131"/>
      <c r="I46" s="131"/>
      <c r="J46" s="131"/>
      <c r="K46" s="131"/>
      <c r="L46" s="131"/>
      <c r="M46" s="131"/>
      <c r="N46" s="131"/>
      <c r="O46" s="131"/>
      <c r="P46" s="131"/>
      <c r="Q46" s="131"/>
    </row>
    <row r="47" spans="1:17" ht="17.5">
      <c r="A47" s="136" t="s">
        <v>151</v>
      </c>
      <c r="B47" s="136"/>
      <c r="C47" s="136"/>
      <c r="D47" s="136"/>
      <c r="E47" s="136"/>
      <c r="F47" s="136"/>
      <c r="G47" s="136"/>
      <c r="H47" s="136"/>
      <c r="I47" s="136"/>
      <c r="J47" s="136"/>
      <c r="K47" s="136"/>
      <c r="L47" s="136"/>
      <c r="M47" s="136"/>
      <c r="N47" s="136"/>
      <c r="O47" s="136"/>
      <c r="P47" s="136"/>
      <c r="Q47" s="136"/>
    </row>
    <row r="48" spans="1:17" ht="60" customHeight="1">
      <c r="A48" s="131" t="s">
        <v>152</v>
      </c>
      <c r="B48" s="131"/>
      <c r="C48" s="131"/>
      <c r="D48" s="131"/>
      <c r="E48" s="131"/>
      <c r="F48" s="131"/>
      <c r="G48" s="131"/>
      <c r="H48" s="131"/>
      <c r="I48" s="131"/>
      <c r="J48" s="131"/>
      <c r="K48" s="131"/>
      <c r="L48" s="131"/>
      <c r="M48" s="131"/>
      <c r="N48" s="131"/>
      <c r="O48" s="131"/>
      <c r="P48" s="131"/>
      <c r="Q48" s="131"/>
    </row>
    <row r="49" spans="1:17" ht="17.5">
      <c r="A49" s="136" t="s">
        <v>153</v>
      </c>
      <c r="B49" s="136"/>
      <c r="C49" s="136"/>
      <c r="D49" s="136"/>
      <c r="E49" s="136"/>
      <c r="F49" s="136"/>
      <c r="G49" s="136"/>
      <c r="H49" s="136"/>
      <c r="I49" s="136"/>
      <c r="J49" s="136"/>
      <c r="K49" s="136"/>
      <c r="L49" s="136"/>
      <c r="M49" s="136"/>
      <c r="N49" s="136"/>
      <c r="O49" s="136"/>
      <c r="P49" s="136"/>
      <c r="Q49" s="136"/>
    </row>
    <row r="50" spans="1:17" ht="45" customHeight="1">
      <c r="A50" s="131" t="s">
        <v>154</v>
      </c>
      <c r="B50" s="131"/>
      <c r="C50" s="131"/>
      <c r="D50" s="131"/>
      <c r="E50" s="131"/>
      <c r="F50" s="131"/>
      <c r="G50" s="131"/>
      <c r="H50" s="131"/>
      <c r="I50" s="131"/>
      <c r="J50" s="131"/>
      <c r="K50" s="131"/>
      <c r="L50" s="131"/>
      <c r="M50" s="131"/>
      <c r="N50" s="131"/>
      <c r="O50" s="131"/>
      <c r="P50" s="131"/>
      <c r="Q50" s="131"/>
    </row>
    <row r="51" spans="1:17" ht="17.5">
      <c r="A51" s="136" t="s">
        <v>155</v>
      </c>
      <c r="B51" s="136"/>
      <c r="C51" s="136"/>
      <c r="D51" s="136"/>
      <c r="E51" s="136"/>
      <c r="F51" s="136"/>
      <c r="G51" s="136"/>
      <c r="H51" s="136"/>
      <c r="I51" s="136"/>
      <c r="J51" s="136"/>
      <c r="K51" s="136"/>
      <c r="L51" s="136"/>
      <c r="M51" s="136"/>
      <c r="N51" s="136"/>
      <c r="O51" s="136"/>
      <c r="P51" s="136"/>
      <c r="Q51" s="136"/>
    </row>
    <row r="52" spans="1:17" ht="30" customHeight="1">
      <c r="A52" s="131" t="s">
        <v>161</v>
      </c>
      <c r="B52" s="131"/>
      <c r="C52" s="131"/>
      <c r="D52" s="131"/>
      <c r="E52" s="131"/>
      <c r="F52" s="131"/>
      <c r="G52" s="131"/>
      <c r="H52" s="131"/>
      <c r="I52" s="131"/>
      <c r="J52" s="131"/>
      <c r="K52" s="131"/>
      <c r="L52" s="131"/>
      <c r="M52" s="131"/>
      <c r="N52" s="131"/>
      <c r="O52" s="131"/>
      <c r="P52" s="131"/>
      <c r="Q52" s="131"/>
    </row>
    <row r="53" spans="1:17" ht="17.5">
      <c r="A53" s="136" t="s">
        <v>156</v>
      </c>
      <c r="B53" s="136"/>
      <c r="C53" s="136"/>
      <c r="D53" s="136"/>
      <c r="E53" s="136"/>
      <c r="F53" s="136"/>
      <c r="G53" s="136"/>
      <c r="H53" s="136"/>
      <c r="I53" s="136"/>
      <c r="J53" s="136"/>
      <c r="K53" s="136"/>
      <c r="L53" s="136"/>
      <c r="M53" s="136"/>
      <c r="N53" s="136"/>
      <c r="O53" s="136"/>
      <c r="P53" s="136"/>
      <c r="Q53" s="136"/>
    </row>
    <row r="54" spans="1:17">
      <c r="A54" s="131" t="s">
        <v>162</v>
      </c>
      <c r="B54" s="131"/>
      <c r="C54" s="131"/>
      <c r="D54" s="131"/>
      <c r="E54" s="131"/>
      <c r="F54" s="131"/>
      <c r="G54" s="131"/>
      <c r="H54" s="131"/>
      <c r="I54" s="131"/>
      <c r="J54" s="131"/>
      <c r="K54" s="131"/>
      <c r="L54" s="131"/>
      <c r="M54" s="131"/>
      <c r="N54" s="131"/>
      <c r="O54" s="131"/>
      <c r="P54" s="131"/>
      <c r="Q54" s="131"/>
    </row>
    <row r="55" spans="1:17" ht="17.5">
      <c r="A55" s="136" t="s">
        <v>157</v>
      </c>
      <c r="B55" s="136"/>
      <c r="C55" s="136"/>
      <c r="D55" s="136"/>
      <c r="E55" s="136"/>
      <c r="F55" s="136"/>
      <c r="G55" s="136"/>
      <c r="H55" s="136"/>
      <c r="I55" s="136"/>
      <c r="J55" s="136"/>
      <c r="K55" s="136"/>
      <c r="L55" s="136"/>
      <c r="M55" s="136"/>
      <c r="N55" s="136"/>
      <c r="O55" s="136"/>
      <c r="P55" s="136"/>
      <c r="Q55" s="136"/>
    </row>
    <row r="56" spans="1:17">
      <c r="A56" s="131" t="s">
        <v>158</v>
      </c>
      <c r="B56" s="131"/>
      <c r="C56" s="131"/>
      <c r="D56" s="131"/>
      <c r="E56" s="131"/>
      <c r="F56" s="131"/>
      <c r="G56" s="131"/>
      <c r="H56" s="131"/>
      <c r="I56" s="131"/>
      <c r="J56" s="131"/>
      <c r="K56" s="131"/>
      <c r="L56" s="131"/>
      <c r="M56" s="131"/>
      <c r="N56" s="131"/>
      <c r="O56" s="131"/>
      <c r="P56" s="131"/>
      <c r="Q56" s="131"/>
    </row>
    <row r="57" spans="1:17" ht="17.5">
      <c r="A57" s="136" t="s">
        <v>159</v>
      </c>
      <c r="B57" s="136"/>
      <c r="C57" s="136"/>
      <c r="D57" s="136"/>
      <c r="E57" s="136"/>
      <c r="F57" s="136"/>
      <c r="G57" s="136"/>
      <c r="H57" s="136"/>
      <c r="I57" s="136"/>
      <c r="J57" s="136"/>
      <c r="K57" s="136"/>
      <c r="L57" s="136"/>
      <c r="M57" s="136"/>
      <c r="N57" s="136"/>
      <c r="O57" s="136"/>
      <c r="P57" s="136"/>
      <c r="Q57" s="136"/>
    </row>
    <row r="58" spans="1:17">
      <c r="A58" s="131" t="s">
        <v>160</v>
      </c>
      <c r="B58" s="131"/>
      <c r="C58" s="131"/>
      <c r="D58" s="131"/>
      <c r="E58" s="131"/>
      <c r="F58" s="131"/>
      <c r="G58" s="131"/>
      <c r="H58" s="131"/>
      <c r="I58" s="131"/>
      <c r="J58" s="131"/>
      <c r="K58" s="131"/>
      <c r="L58" s="131"/>
      <c r="M58" s="131"/>
      <c r="N58" s="131"/>
      <c r="O58" s="131"/>
      <c r="P58" s="131"/>
      <c r="Q58" s="131"/>
    </row>
    <row r="59" spans="1:17" ht="17.5">
      <c r="A59" s="134" t="s">
        <v>227</v>
      </c>
      <c r="B59" s="134"/>
      <c r="C59" s="134"/>
      <c r="D59" s="134"/>
      <c r="E59" s="134"/>
      <c r="F59" s="134"/>
      <c r="G59" s="134"/>
      <c r="H59" s="134"/>
      <c r="I59" s="134"/>
      <c r="J59" s="134"/>
      <c r="K59" s="134"/>
      <c r="L59" s="134"/>
      <c r="M59" s="134"/>
      <c r="N59" s="134"/>
      <c r="O59" s="134"/>
      <c r="P59" s="134"/>
      <c r="Q59" s="134"/>
    </row>
    <row r="60" spans="1:17" ht="164.25" customHeight="1">
      <c r="A60" s="135" t="s">
        <v>228</v>
      </c>
      <c r="B60" s="135"/>
      <c r="C60" s="135"/>
      <c r="D60" s="135"/>
      <c r="E60" s="135"/>
      <c r="F60" s="135"/>
      <c r="G60" s="135"/>
      <c r="H60" s="135"/>
      <c r="I60" s="135"/>
      <c r="J60" s="135"/>
      <c r="K60" s="135"/>
      <c r="L60" s="135"/>
      <c r="M60" s="135"/>
      <c r="N60" s="135"/>
      <c r="O60" s="135"/>
      <c r="P60" s="135"/>
      <c r="Q60" s="135"/>
    </row>
  </sheetData>
  <mergeCells count="44">
    <mergeCell ref="A7:Q7"/>
    <mergeCell ref="A8:Q8"/>
    <mergeCell ref="A9:Q9"/>
    <mergeCell ref="A10:Q10"/>
    <mergeCell ref="A11:Q11"/>
    <mergeCell ref="A19:A22"/>
    <mergeCell ref="B19:B22"/>
    <mergeCell ref="A31:Q31"/>
    <mergeCell ref="C19:D21"/>
    <mergeCell ref="A12:Q12"/>
    <mergeCell ref="A13:Q13"/>
    <mergeCell ref="A14:Q14"/>
    <mergeCell ref="A16:Q16"/>
    <mergeCell ref="A55:Q55"/>
    <mergeCell ref="A43:Q43"/>
    <mergeCell ref="A44:Q44"/>
    <mergeCell ref="A46:Q46"/>
    <mergeCell ref="A48:Q48"/>
    <mergeCell ref="A50:Q50"/>
    <mergeCell ref="A51:Q51"/>
    <mergeCell ref="A49:Q49"/>
    <mergeCell ref="A47:Q47"/>
    <mergeCell ref="A45:Q45"/>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9:Q59"/>
    <mergeCell ref="A60:Q60"/>
    <mergeCell ref="A56:Q56"/>
    <mergeCell ref="A57:Q57"/>
    <mergeCell ref="A58:Q58"/>
  </mergeCells>
  <hyperlinks>
    <hyperlink ref="A4" r:id="rId1" display="https://eba-test.eurodyn.com/regulation-and-policy/recovery-and-resolution/deposit-guarantee-schemes-data" xr:uid="{00000000-0004-0000-0100-000000000000}"/>
    <hyperlink ref="A5" r:id="rId2" display="https://eba-test.eurodyn.com/regulation-and-policy/recovery-and-resolution" xr:uid="{00000000-0004-0000-0100-000001000000}"/>
    <hyperlink ref="A6" r:id="rId3" display="https://eba-test.eurodyn.com/single-rule-book-qa" xr:uid="{00000000-0004-0000-0100-000002000000}"/>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6"/>
  <sheetViews>
    <sheetView zoomScale="80" zoomScaleNormal="80" workbookViewId="0">
      <selection activeCell="C16" sqref="C16"/>
    </sheetView>
  </sheetViews>
  <sheetFormatPr defaultColWidth="9.1796875" defaultRowHeight="14.5"/>
  <cols>
    <col min="1" max="1" width="14.453125" style="3" bestFit="1" customWidth="1"/>
    <col min="2" max="2" width="49" style="104" customWidth="1"/>
    <col min="3" max="8" width="17.1796875" style="3" customWidth="1"/>
    <col min="9" max="9" width="17" style="3" customWidth="1"/>
    <col min="10" max="16384" width="9.1796875" style="3"/>
  </cols>
  <sheetData>
    <row r="1" spans="1:9">
      <c r="A1" s="31" t="s">
        <v>195</v>
      </c>
    </row>
    <row r="2" spans="1:9">
      <c r="B2" s="94" t="s">
        <v>1</v>
      </c>
      <c r="C2" s="64" t="s">
        <v>85</v>
      </c>
      <c r="D2" s="65"/>
      <c r="E2" s="65"/>
      <c r="F2" s="65"/>
      <c r="G2" s="65"/>
      <c r="H2" s="65"/>
      <c r="I2" s="65"/>
    </row>
    <row r="3" spans="1:9">
      <c r="B3" s="94" t="s">
        <v>3</v>
      </c>
      <c r="C3" s="66" t="s">
        <v>86</v>
      </c>
      <c r="D3" s="65"/>
      <c r="E3" s="65"/>
      <c r="F3" s="65"/>
      <c r="G3" s="65"/>
      <c r="H3" s="65"/>
      <c r="I3" s="65"/>
    </row>
    <row r="4" spans="1:9">
      <c r="B4" s="94" t="s">
        <v>4</v>
      </c>
      <c r="C4" s="63" t="s">
        <v>87</v>
      </c>
      <c r="D4" s="65"/>
      <c r="E4" s="65"/>
      <c r="F4" s="65"/>
      <c r="G4" s="65"/>
      <c r="H4" s="65"/>
      <c r="I4" s="65"/>
    </row>
    <row r="5" spans="1:9">
      <c r="B5" s="94" t="s">
        <v>5</v>
      </c>
      <c r="C5" s="69">
        <v>8.0000000000000002E-3</v>
      </c>
      <c r="D5" s="65"/>
      <c r="E5" s="65"/>
      <c r="F5" s="65"/>
      <c r="G5" s="65"/>
      <c r="H5" s="65"/>
      <c r="I5" s="65"/>
    </row>
    <row r="6" spans="1:9" ht="15" thickBot="1">
      <c r="B6" s="105" t="s">
        <v>6</v>
      </c>
      <c r="C6" s="71" t="s">
        <v>11</v>
      </c>
      <c r="D6" s="71"/>
      <c r="E6" s="71"/>
      <c r="F6" s="71"/>
      <c r="G6" s="71"/>
      <c r="H6" s="71"/>
      <c r="I6" s="71"/>
    </row>
    <row r="7" spans="1:9">
      <c r="B7" s="106"/>
      <c r="C7" s="74">
        <v>44561</v>
      </c>
      <c r="D7" s="50">
        <v>44196</v>
      </c>
      <c r="E7" s="50">
        <v>43830</v>
      </c>
      <c r="F7" s="37">
        <v>43190</v>
      </c>
      <c r="G7" s="22">
        <v>42825</v>
      </c>
      <c r="H7" s="22">
        <v>42735</v>
      </c>
      <c r="I7" s="22">
        <v>42277</v>
      </c>
    </row>
    <row r="8" spans="1:9">
      <c r="B8" s="107" t="s">
        <v>196</v>
      </c>
      <c r="C8" s="79">
        <v>5152068</v>
      </c>
      <c r="D8" s="83">
        <v>5064330</v>
      </c>
      <c r="E8" s="49">
        <v>4902103</v>
      </c>
      <c r="F8" s="38">
        <v>5394396</v>
      </c>
      <c r="G8" s="21">
        <v>5641185.3906000005</v>
      </c>
      <c r="H8" s="21">
        <v>6083417</v>
      </c>
      <c r="I8" s="21">
        <v>6636871</v>
      </c>
    </row>
    <row r="9" spans="1:9">
      <c r="B9" s="107" t="s">
        <v>197</v>
      </c>
      <c r="C9" s="79">
        <v>7670</v>
      </c>
      <c r="D9" s="83">
        <v>5182</v>
      </c>
      <c r="E9" s="49">
        <v>2700</v>
      </c>
      <c r="F9" s="38">
        <v>0</v>
      </c>
      <c r="G9" s="21">
        <v>0</v>
      </c>
      <c r="H9" s="21">
        <v>0</v>
      </c>
      <c r="I9" s="21">
        <v>0</v>
      </c>
    </row>
    <row r="10" spans="1:9" s="45" customFormat="1">
      <c r="B10" s="94" t="s">
        <v>286</v>
      </c>
      <c r="C10" s="79">
        <v>5672</v>
      </c>
      <c r="D10" s="83"/>
      <c r="E10" s="49"/>
      <c r="F10" s="38"/>
      <c r="G10" s="21"/>
      <c r="H10" s="21"/>
      <c r="I10" s="21"/>
    </row>
    <row r="11" spans="1:9" s="45" customFormat="1">
      <c r="B11" s="95" t="s">
        <v>287</v>
      </c>
      <c r="C11" s="79">
        <v>1998</v>
      </c>
      <c r="D11" s="83"/>
      <c r="E11" s="49"/>
      <c r="F11" s="38"/>
      <c r="G11" s="21"/>
      <c r="H11" s="21"/>
      <c r="I11" s="21"/>
    </row>
    <row r="12" spans="1:9" s="45" customFormat="1" ht="29">
      <c r="B12" s="96" t="s">
        <v>288</v>
      </c>
      <c r="C12" s="79">
        <v>0</v>
      </c>
      <c r="D12" s="83"/>
      <c r="E12" s="49"/>
      <c r="F12" s="38"/>
      <c r="G12" s="21"/>
      <c r="H12" s="21"/>
      <c r="I12" s="21"/>
    </row>
    <row r="13" spans="1:9" s="45" customFormat="1" ht="29">
      <c r="B13" s="96" t="s">
        <v>289</v>
      </c>
      <c r="C13" s="79">
        <v>0</v>
      </c>
      <c r="D13" s="83"/>
      <c r="E13" s="49"/>
      <c r="F13" s="38"/>
      <c r="G13" s="21"/>
      <c r="H13" s="21"/>
      <c r="I13" s="21"/>
    </row>
    <row r="14" spans="1:9">
      <c r="B14" s="107" t="s">
        <v>170</v>
      </c>
      <c r="C14" s="79">
        <v>1.044</v>
      </c>
      <c r="D14" s="89">
        <v>1.08260272031101</v>
      </c>
      <c r="E14" s="59">
        <v>1.0858000000000001</v>
      </c>
      <c r="F14" s="39">
        <v>1.1324000500453011</v>
      </c>
      <c r="G14" s="32">
        <v>1.1607000000000001</v>
      </c>
      <c r="H14" s="32">
        <v>1.0739000000000001</v>
      </c>
      <c r="I14" s="32">
        <v>1.0834999999999999</v>
      </c>
    </row>
    <row r="15" spans="1:9">
      <c r="B15" s="107" t="s">
        <v>163</v>
      </c>
      <c r="C15" s="79">
        <v>4934931</v>
      </c>
      <c r="D15" s="83">
        <v>4677921</v>
      </c>
      <c r="E15" s="49">
        <v>4514738.4417019701</v>
      </c>
      <c r="F15" s="38">
        <v>4763684</v>
      </c>
      <c r="G15" s="21">
        <v>4860158</v>
      </c>
      <c r="H15" s="21">
        <v>5664789</v>
      </c>
      <c r="I15" s="21">
        <v>6079948</v>
      </c>
    </row>
    <row r="16" spans="1:9">
      <c r="B16" s="107" t="s">
        <v>164</v>
      </c>
      <c r="C16" s="79">
        <v>8007.4800000000005</v>
      </c>
      <c r="D16" s="83">
        <v>4787</v>
      </c>
      <c r="E16" s="49">
        <v>2486.6457911217499</v>
      </c>
      <c r="F16" s="38">
        <v>0</v>
      </c>
      <c r="G16" s="21">
        <v>0</v>
      </c>
      <c r="H16" s="21">
        <v>0</v>
      </c>
      <c r="I16" s="21">
        <v>0</v>
      </c>
    </row>
    <row r="17" spans="2:3">
      <c r="B17" s="94" t="s">
        <v>260</v>
      </c>
      <c r="C17" s="79">
        <v>5921.5680000000002</v>
      </c>
    </row>
    <row r="18" spans="2:3">
      <c r="B18" s="95" t="s">
        <v>261</v>
      </c>
      <c r="C18" s="79">
        <v>2085.9120000000003</v>
      </c>
    </row>
    <row r="19" spans="2:3" ht="29">
      <c r="B19" s="96" t="s">
        <v>253</v>
      </c>
      <c r="C19" s="88">
        <v>0</v>
      </c>
    </row>
    <row r="20" spans="2:3" ht="29.5" thickBot="1">
      <c r="B20" s="96" t="s">
        <v>254</v>
      </c>
      <c r="C20" s="88">
        <v>0</v>
      </c>
    </row>
    <row r="21" spans="2:3">
      <c r="B21" s="97" t="s">
        <v>255</v>
      </c>
      <c r="C21" s="88"/>
    </row>
    <row r="22" spans="2:3">
      <c r="B22" s="98" t="s">
        <v>256</v>
      </c>
      <c r="C22" s="88" t="s">
        <v>307</v>
      </c>
    </row>
    <row r="23" spans="2:3">
      <c r="B23" s="98" t="s">
        <v>257</v>
      </c>
      <c r="C23" s="88" t="s">
        <v>307</v>
      </c>
    </row>
    <row r="24" spans="2:3">
      <c r="B24" s="98" t="s">
        <v>258</v>
      </c>
      <c r="C24" s="88" t="s">
        <v>307</v>
      </c>
    </row>
    <row r="25" spans="2:3">
      <c r="B25" s="98" t="s">
        <v>259</v>
      </c>
      <c r="C25" s="88" t="s">
        <v>307</v>
      </c>
    </row>
    <row r="26" spans="2:3">
      <c r="B26" s="98" t="s">
        <v>36</v>
      </c>
      <c r="C26" s="88" t="s">
        <v>307</v>
      </c>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9"/>
  <sheetViews>
    <sheetView zoomScale="80" zoomScaleNormal="80" workbookViewId="0"/>
  </sheetViews>
  <sheetFormatPr defaultColWidth="9.1796875" defaultRowHeight="14.5"/>
  <cols>
    <col min="1" max="1" width="10.7265625" style="3" bestFit="1" customWidth="1"/>
    <col min="2" max="2" width="52" style="104" customWidth="1"/>
    <col min="3" max="8" width="17.1796875" style="3" customWidth="1"/>
    <col min="9" max="9" width="16.81640625" style="3" customWidth="1"/>
    <col min="10" max="16384" width="9.1796875" style="3"/>
  </cols>
  <sheetData>
    <row r="1" spans="1:9">
      <c r="A1" s="31" t="s">
        <v>199</v>
      </c>
    </row>
    <row r="2" spans="1:9">
      <c r="B2" s="94" t="s">
        <v>1</v>
      </c>
      <c r="C2" s="64" t="s">
        <v>41</v>
      </c>
      <c r="D2" s="65"/>
      <c r="E2" s="65"/>
      <c r="F2" s="65"/>
      <c r="G2" s="65"/>
      <c r="H2" s="65"/>
      <c r="I2" s="65"/>
    </row>
    <row r="3" spans="1:9">
      <c r="B3" s="94" t="s">
        <v>3</v>
      </c>
      <c r="C3" s="66" t="s">
        <v>42</v>
      </c>
      <c r="D3" s="65"/>
      <c r="E3" s="65"/>
      <c r="F3" s="65"/>
      <c r="G3" s="65"/>
      <c r="H3" s="65"/>
      <c r="I3" s="65"/>
    </row>
    <row r="4" spans="1:9">
      <c r="B4" s="94" t="s">
        <v>4</v>
      </c>
      <c r="C4" s="63" t="s">
        <v>43</v>
      </c>
      <c r="D4" s="65"/>
      <c r="E4" s="65"/>
      <c r="F4" s="65"/>
      <c r="G4" s="65"/>
      <c r="H4" s="65"/>
      <c r="I4" s="65"/>
    </row>
    <row r="5" spans="1:9">
      <c r="B5" s="94" t="s">
        <v>5</v>
      </c>
      <c r="C5" s="69">
        <v>8.0000000000000002E-3</v>
      </c>
      <c r="D5" s="65"/>
      <c r="E5" s="65"/>
      <c r="F5" s="65"/>
      <c r="G5" s="65"/>
      <c r="H5" s="65"/>
      <c r="I5" s="65"/>
    </row>
    <row r="6" spans="1:9" ht="15" thickBot="1">
      <c r="B6" s="105" t="s">
        <v>6</v>
      </c>
      <c r="C6" s="65" t="s">
        <v>7</v>
      </c>
      <c r="D6" s="71"/>
      <c r="E6" s="71"/>
      <c r="F6" s="71"/>
      <c r="G6" s="71"/>
      <c r="H6" s="71"/>
      <c r="I6" s="71"/>
    </row>
    <row r="7" spans="1:9">
      <c r="A7" s="2"/>
      <c r="B7" s="106"/>
      <c r="C7" s="90">
        <v>44561</v>
      </c>
      <c r="D7" s="112">
        <v>44196</v>
      </c>
      <c r="E7" s="50">
        <v>43830</v>
      </c>
      <c r="F7" s="37">
        <v>43465</v>
      </c>
      <c r="G7" s="22">
        <v>43100</v>
      </c>
      <c r="H7" s="22">
        <v>42735</v>
      </c>
      <c r="I7" s="22">
        <v>42369</v>
      </c>
    </row>
    <row r="8" spans="1:9">
      <c r="B8" s="107" t="s">
        <v>163</v>
      </c>
      <c r="C8" s="77">
        <v>18813593</v>
      </c>
      <c r="D8" s="83">
        <v>16218120</v>
      </c>
      <c r="E8" s="49">
        <v>13318570</v>
      </c>
      <c r="F8" s="38">
        <v>14462410</v>
      </c>
      <c r="G8" s="21">
        <v>13036840</v>
      </c>
      <c r="H8" s="21">
        <v>11818681</v>
      </c>
      <c r="I8" s="21">
        <v>10988606</v>
      </c>
    </row>
    <row r="9" spans="1:9">
      <c r="B9" s="107" t="s">
        <v>164</v>
      </c>
      <c r="C9" s="77">
        <v>152581</v>
      </c>
      <c r="D9" s="83">
        <v>130710.00000000001</v>
      </c>
      <c r="E9" s="49">
        <v>107850</v>
      </c>
      <c r="F9" s="38">
        <v>62270</v>
      </c>
      <c r="G9" s="21">
        <v>55070</v>
      </c>
      <c r="H9" s="21">
        <v>23182</v>
      </c>
      <c r="I9" s="21">
        <v>-82790</v>
      </c>
    </row>
    <row r="10" spans="1:9">
      <c r="B10" s="94" t="s">
        <v>260</v>
      </c>
      <c r="C10" s="77">
        <v>152581</v>
      </c>
    </row>
    <row r="11" spans="1:9">
      <c r="B11" s="95" t="s">
        <v>261</v>
      </c>
      <c r="C11" s="75">
        <v>0</v>
      </c>
    </row>
    <row r="12" spans="1:9" ht="29">
      <c r="B12" s="96" t="s">
        <v>253</v>
      </c>
      <c r="C12" s="75">
        <v>0</v>
      </c>
    </row>
    <row r="13" spans="1:9" ht="29.5" thickBot="1">
      <c r="B13" s="96" t="s">
        <v>254</v>
      </c>
      <c r="C13" s="75">
        <v>0</v>
      </c>
    </row>
    <row r="14" spans="1:9">
      <c r="B14" s="97" t="s">
        <v>255</v>
      </c>
      <c r="C14" s="75"/>
    </row>
    <row r="15" spans="1:9">
      <c r="B15" s="98" t="s">
        <v>256</v>
      </c>
      <c r="C15" s="88" t="s">
        <v>307</v>
      </c>
    </row>
    <row r="16" spans="1:9">
      <c r="B16" s="98" t="s">
        <v>257</v>
      </c>
      <c r="C16" s="88" t="s">
        <v>307</v>
      </c>
    </row>
    <row r="17" spans="2:9">
      <c r="B17" s="98" t="s">
        <v>258</v>
      </c>
      <c r="C17" s="88" t="s">
        <v>307</v>
      </c>
    </row>
    <row r="18" spans="2:9">
      <c r="B18" s="98" t="s">
        <v>259</v>
      </c>
      <c r="C18" s="88" t="s">
        <v>307</v>
      </c>
    </row>
    <row r="19" spans="2:9" ht="154.5" customHeight="1">
      <c r="B19" s="128" t="s">
        <v>36</v>
      </c>
      <c r="C19" s="127" t="s">
        <v>306</v>
      </c>
      <c r="D19" s="140" t="s">
        <v>314</v>
      </c>
      <c r="E19" s="140"/>
      <c r="F19" s="140"/>
      <c r="G19" s="140"/>
      <c r="H19" s="140"/>
      <c r="I19" s="140"/>
    </row>
  </sheetData>
  <mergeCells count="1">
    <mergeCell ref="D19:I19"/>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9"/>
  <sheetViews>
    <sheetView zoomScale="80" zoomScaleNormal="80" workbookViewId="0"/>
  </sheetViews>
  <sheetFormatPr defaultColWidth="9.1796875" defaultRowHeight="14.5"/>
  <cols>
    <col min="1" max="1" width="14" style="3" bestFit="1" customWidth="1"/>
    <col min="2" max="2" width="50.453125" style="104" customWidth="1"/>
    <col min="3" max="8" width="17.1796875" style="3" customWidth="1"/>
    <col min="9" max="9" width="16.26953125" style="3" customWidth="1"/>
    <col min="10" max="16384" width="9.1796875" style="3"/>
  </cols>
  <sheetData>
    <row r="1" spans="1:9">
      <c r="A1" s="31" t="s">
        <v>200</v>
      </c>
    </row>
    <row r="2" spans="1:9">
      <c r="B2" s="94" t="s">
        <v>1</v>
      </c>
      <c r="C2" s="64" t="s">
        <v>44</v>
      </c>
      <c r="D2" s="65"/>
      <c r="E2" s="65"/>
      <c r="F2" s="65"/>
      <c r="G2" s="65"/>
      <c r="H2" s="65"/>
      <c r="I2" s="65"/>
    </row>
    <row r="3" spans="1:9">
      <c r="B3" s="94" t="s">
        <v>3</v>
      </c>
      <c r="C3" s="66" t="s">
        <v>45</v>
      </c>
      <c r="D3" s="65"/>
      <c r="E3" s="65"/>
      <c r="F3" s="65"/>
      <c r="G3" s="65"/>
      <c r="H3" s="65"/>
      <c r="I3" s="65"/>
    </row>
    <row r="4" spans="1:9">
      <c r="B4" s="94" t="s">
        <v>4</v>
      </c>
      <c r="C4" s="63" t="s">
        <v>222</v>
      </c>
      <c r="D4" s="65"/>
      <c r="E4" s="65"/>
      <c r="F4" s="65"/>
      <c r="G4" s="65"/>
      <c r="H4" s="65"/>
      <c r="I4" s="65"/>
    </row>
    <row r="5" spans="1:9">
      <c r="B5" s="94" t="s">
        <v>5</v>
      </c>
      <c r="C5" s="72">
        <v>1.6E-2</v>
      </c>
      <c r="D5" s="65"/>
      <c r="E5" s="65"/>
      <c r="F5" s="65"/>
      <c r="G5" s="65"/>
      <c r="H5" s="65"/>
      <c r="I5" s="65"/>
    </row>
    <row r="6" spans="1:9" ht="15" thickBot="1">
      <c r="B6" s="105" t="s">
        <v>6</v>
      </c>
      <c r="C6" s="71" t="s">
        <v>11</v>
      </c>
      <c r="D6" s="71"/>
      <c r="E6" s="71"/>
      <c r="F6" s="71"/>
      <c r="G6" s="71"/>
      <c r="H6" s="71"/>
      <c r="I6" s="71"/>
    </row>
    <row r="7" spans="1:9">
      <c r="A7" s="2"/>
      <c r="B7" s="106"/>
      <c r="C7" s="74">
        <v>44561</v>
      </c>
      <c r="D7" s="50">
        <v>44196</v>
      </c>
      <c r="E7" s="50">
        <v>43830</v>
      </c>
      <c r="F7" s="37">
        <v>43465</v>
      </c>
      <c r="G7" s="22">
        <v>43099</v>
      </c>
      <c r="H7" s="22">
        <v>42734</v>
      </c>
      <c r="I7" s="22">
        <v>42369</v>
      </c>
    </row>
    <row r="8" spans="1:9">
      <c r="B8" s="107" t="s">
        <v>163</v>
      </c>
      <c r="C8" s="77">
        <v>38353948.200000003</v>
      </c>
      <c r="D8" s="49">
        <v>37129504</v>
      </c>
      <c r="E8" s="49">
        <v>33445000</v>
      </c>
      <c r="F8" s="38">
        <v>31747770</v>
      </c>
      <c r="G8" s="21">
        <v>30398100</v>
      </c>
      <c r="H8" s="21">
        <v>29159373</v>
      </c>
      <c r="I8" s="21">
        <v>28720236</v>
      </c>
    </row>
    <row r="9" spans="1:9">
      <c r="B9" s="107" t="s">
        <v>164</v>
      </c>
      <c r="C9" s="77">
        <v>405421.5</v>
      </c>
      <c r="D9" s="49">
        <v>332066</v>
      </c>
      <c r="E9" s="49">
        <v>283270</v>
      </c>
      <c r="F9" s="38">
        <v>242210</v>
      </c>
      <c r="G9" s="21">
        <v>154000</v>
      </c>
      <c r="H9" s="21">
        <v>75727</v>
      </c>
      <c r="I9" s="21">
        <v>0</v>
      </c>
    </row>
    <row r="10" spans="1:9">
      <c r="B10" s="94" t="s">
        <v>260</v>
      </c>
      <c r="C10" s="77">
        <v>294537.40000000002</v>
      </c>
    </row>
    <row r="11" spans="1:9">
      <c r="B11" s="95" t="s">
        <v>261</v>
      </c>
      <c r="C11" s="77">
        <v>110884.1</v>
      </c>
      <c r="D11" s="45"/>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307</v>
      </c>
    </row>
    <row r="17" spans="2:9">
      <c r="B17" s="98" t="s">
        <v>258</v>
      </c>
      <c r="C17" s="88" t="s">
        <v>307</v>
      </c>
    </row>
    <row r="18" spans="2:9">
      <c r="B18" s="98" t="s">
        <v>259</v>
      </c>
      <c r="C18" s="88" t="s">
        <v>307</v>
      </c>
    </row>
    <row r="19" spans="2:9" ht="78.75" customHeight="1">
      <c r="B19" s="128" t="s">
        <v>36</v>
      </c>
      <c r="C19" s="127" t="s">
        <v>306</v>
      </c>
      <c r="D19" s="140" t="s">
        <v>315</v>
      </c>
      <c r="E19" s="140"/>
      <c r="F19" s="140"/>
      <c r="G19" s="140"/>
      <c r="H19" s="140"/>
      <c r="I19" s="140"/>
    </row>
  </sheetData>
  <mergeCells count="1">
    <mergeCell ref="D19:I19"/>
  </mergeCells>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9"/>
  <sheetViews>
    <sheetView zoomScale="80" zoomScaleNormal="80" workbookViewId="0"/>
  </sheetViews>
  <sheetFormatPr defaultColWidth="9.1796875" defaultRowHeight="14.5"/>
  <cols>
    <col min="1" max="1" width="7.26953125" style="3" bestFit="1" customWidth="1"/>
    <col min="2" max="2" width="50.453125" style="104" customWidth="1"/>
    <col min="3" max="8" width="17.1796875" style="3" customWidth="1"/>
    <col min="9" max="9" width="15.54296875" style="3" customWidth="1"/>
    <col min="10" max="16384" width="9.1796875" style="3"/>
  </cols>
  <sheetData>
    <row r="1" spans="1:9">
      <c r="A1" s="31" t="s">
        <v>198</v>
      </c>
    </row>
    <row r="2" spans="1:9">
      <c r="B2" s="94" t="s">
        <v>1</v>
      </c>
      <c r="C2" s="64" t="s">
        <v>46</v>
      </c>
      <c r="D2" s="65"/>
      <c r="E2" s="65"/>
      <c r="F2" s="65"/>
      <c r="G2" s="65"/>
      <c r="H2" s="65"/>
      <c r="I2" s="65"/>
    </row>
    <row r="3" spans="1:9">
      <c r="B3" s="94" t="s">
        <v>3</v>
      </c>
      <c r="C3" s="66" t="s">
        <v>47</v>
      </c>
      <c r="D3" s="65"/>
      <c r="E3" s="65"/>
      <c r="F3" s="65"/>
      <c r="G3" s="65"/>
      <c r="H3" s="65"/>
      <c r="I3" s="65"/>
    </row>
    <row r="4" spans="1:9">
      <c r="B4" s="94" t="s">
        <v>4</v>
      </c>
      <c r="C4" s="63" t="s">
        <v>237</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163</v>
      </c>
      <c r="C8" s="78">
        <v>10327059</v>
      </c>
      <c r="D8" s="49">
        <v>9347750</v>
      </c>
      <c r="E8" s="49">
        <v>8366300</v>
      </c>
      <c r="F8" s="38">
        <v>8467640</v>
      </c>
      <c r="G8" s="21">
        <v>8435000</v>
      </c>
      <c r="H8" s="21">
        <v>7741633</v>
      </c>
      <c r="I8" s="21">
        <v>7858149</v>
      </c>
    </row>
    <row r="9" spans="1:9">
      <c r="B9" s="107" t="s">
        <v>164</v>
      </c>
      <c r="C9" s="78">
        <v>166740</v>
      </c>
      <c r="D9" s="49">
        <v>121530</v>
      </c>
      <c r="E9" s="49">
        <v>25300</v>
      </c>
      <c r="F9" s="38">
        <v>181430</v>
      </c>
      <c r="G9" s="21">
        <v>154000</v>
      </c>
      <c r="H9" s="21">
        <v>133251</v>
      </c>
      <c r="I9" s="21">
        <v>105870</v>
      </c>
    </row>
    <row r="10" spans="1:9">
      <c r="B10" s="94" t="s">
        <v>260</v>
      </c>
      <c r="C10" s="78">
        <v>166740</v>
      </c>
    </row>
    <row r="11" spans="1:9">
      <c r="B11" s="95" t="s">
        <v>261</v>
      </c>
      <c r="C11" s="88">
        <v>0</v>
      </c>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307</v>
      </c>
    </row>
    <row r="17" spans="2:3">
      <c r="B17" s="98" t="s">
        <v>258</v>
      </c>
      <c r="C17" s="88" t="s">
        <v>307</v>
      </c>
    </row>
    <row r="18" spans="2:3">
      <c r="B18" s="98" t="s">
        <v>259</v>
      </c>
      <c r="C18" s="88" t="s">
        <v>307</v>
      </c>
    </row>
    <row r="19" spans="2:3">
      <c r="B19" s="98" t="s">
        <v>36</v>
      </c>
      <c r="C19" s="88" t="s">
        <v>307</v>
      </c>
    </row>
  </sheetData>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9"/>
  <sheetViews>
    <sheetView zoomScale="70" zoomScaleNormal="70" workbookViewId="0">
      <selection activeCell="D13" sqref="D13"/>
    </sheetView>
  </sheetViews>
  <sheetFormatPr defaultColWidth="9.1796875" defaultRowHeight="14.5"/>
  <cols>
    <col min="1" max="1" width="9.1796875" style="3"/>
    <col min="2" max="2" width="45" style="104" customWidth="1"/>
    <col min="3" max="8" width="17.1796875" style="3" customWidth="1"/>
    <col min="9" max="9" width="15.81640625" style="3" customWidth="1"/>
    <col min="10" max="16384" width="9.1796875" style="3"/>
  </cols>
  <sheetData>
    <row r="1" spans="1:9">
      <c r="A1" s="31" t="s">
        <v>201</v>
      </c>
    </row>
    <row r="2" spans="1:9">
      <c r="B2" s="94" t="s">
        <v>1</v>
      </c>
      <c r="C2" s="64" t="s">
        <v>48</v>
      </c>
      <c r="D2" s="65"/>
      <c r="E2" s="65"/>
      <c r="F2" s="65"/>
      <c r="G2" s="65"/>
      <c r="H2" s="65"/>
      <c r="I2" s="65"/>
    </row>
    <row r="3" spans="1:9">
      <c r="B3" s="94" t="s">
        <v>3</v>
      </c>
      <c r="C3" s="66" t="s">
        <v>48</v>
      </c>
      <c r="D3" s="65"/>
      <c r="E3" s="65"/>
      <c r="F3" s="65"/>
      <c r="G3" s="65"/>
      <c r="H3" s="65"/>
      <c r="I3" s="65"/>
    </row>
    <row r="4" spans="1:9">
      <c r="B4" s="94" t="s">
        <v>4</v>
      </c>
      <c r="C4" s="63" t="s">
        <v>49</v>
      </c>
      <c r="D4" s="65"/>
      <c r="E4" s="65"/>
      <c r="F4" s="65"/>
      <c r="G4" s="65"/>
      <c r="H4" s="65"/>
      <c r="I4" s="65"/>
    </row>
    <row r="5" spans="1:9">
      <c r="B5" s="94" t="s">
        <v>5</v>
      </c>
      <c r="C5" s="72">
        <v>1.2999999999999999E-2</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163</v>
      </c>
      <c r="C8" s="79">
        <v>15030760</v>
      </c>
      <c r="D8" s="83">
        <v>14221410.119000001</v>
      </c>
      <c r="E8" s="49">
        <v>13017033</v>
      </c>
      <c r="F8" s="38">
        <v>12018157.556</v>
      </c>
      <c r="G8" s="21">
        <v>11046313</v>
      </c>
      <c r="H8" s="21">
        <v>10874776</v>
      </c>
      <c r="I8" s="21">
        <v>9859227</v>
      </c>
    </row>
    <row r="9" spans="1:9">
      <c r="B9" s="107" t="s">
        <v>164</v>
      </c>
      <c r="C9" s="79">
        <v>149651</v>
      </c>
      <c r="D9" s="83">
        <v>134736.67499999999</v>
      </c>
      <c r="E9" s="49">
        <v>121203</v>
      </c>
      <c r="F9" s="38">
        <v>116381.06547</v>
      </c>
      <c r="G9" s="21">
        <v>111185</v>
      </c>
      <c r="H9" s="21">
        <v>128935.44</v>
      </c>
      <c r="I9" s="21">
        <v>115197.705</v>
      </c>
    </row>
    <row r="10" spans="1:9">
      <c r="B10" s="94" t="s">
        <v>260</v>
      </c>
      <c r="C10" s="79">
        <v>149651</v>
      </c>
    </row>
    <row r="11" spans="1:9">
      <c r="B11" s="95" t="s">
        <v>261</v>
      </c>
      <c r="C11" s="111">
        <v>0</v>
      </c>
      <c r="D11" s="45"/>
    </row>
    <row r="12" spans="1:9" ht="29">
      <c r="B12" s="96" t="s">
        <v>253</v>
      </c>
      <c r="C12" s="79">
        <v>35097</v>
      </c>
    </row>
    <row r="13" spans="1:9" ht="29.5" thickBot="1">
      <c r="B13" s="96" t="s">
        <v>254</v>
      </c>
      <c r="C13" s="111">
        <v>0</v>
      </c>
    </row>
    <row r="14" spans="1:9">
      <c r="B14" s="97" t="s">
        <v>255</v>
      </c>
      <c r="C14" s="111"/>
    </row>
    <row r="15" spans="1:9">
      <c r="B15" s="98" t="s">
        <v>256</v>
      </c>
      <c r="C15" s="111" t="s">
        <v>307</v>
      </c>
    </row>
    <row r="16" spans="1:9">
      <c r="B16" s="98" t="s">
        <v>257</v>
      </c>
      <c r="C16" s="111" t="s">
        <v>307</v>
      </c>
    </row>
    <row r="17" spans="2:3">
      <c r="B17" s="98" t="s">
        <v>258</v>
      </c>
      <c r="C17" s="111" t="s">
        <v>307</v>
      </c>
    </row>
    <row r="18" spans="2:3">
      <c r="B18" s="98" t="s">
        <v>259</v>
      </c>
      <c r="C18" s="111" t="s">
        <v>307</v>
      </c>
    </row>
    <row r="19" spans="2:3">
      <c r="B19" s="98" t="s">
        <v>36</v>
      </c>
      <c r="C19" s="111" t="s">
        <v>307</v>
      </c>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9"/>
  <sheetViews>
    <sheetView zoomScale="80" zoomScaleNormal="80" workbookViewId="0"/>
  </sheetViews>
  <sheetFormatPr defaultColWidth="9.1796875" defaultRowHeight="14.5"/>
  <cols>
    <col min="1" max="1" width="13.81640625" style="3" bestFit="1" customWidth="1"/>
    <col min="2" max="2" width="49" style="104" customWidth="1"/>
    <col min="3" max="8" width="17.1796875" style="3" customWidth="1"/>
    <col min="9" max="9" width="17.453125" style="3" customWidth="1"/>
    <col min="10" max="16384" width="9.1796875" style="3"/>
  </cols>
  <sheetData>
    <row r="1" spans="1:9">
      <c r="A1" s="31" t="s">
        <v>202</v>
      </c>
    </row>
    <row r="2" spans="1:9">
      <c r="B2" s="94" t="s">
        <v>1</v>
      </c>
      <c r="C2" s="64" t="s">
        <v>247</v>
      </c>
      <c r="D2" s="65"/>
      <c r="E2" s="65"/>
      <c r="F2" s="65"/>
      <c r="G2" s="65"/>
      <c r="H2" s="65"/>
      <c r="I2" s="65"/>
    </row>
    <row r="3" spans="1:9">
      <c r="B3" s="94" t="s">
        <v>3</v>
      </c>
      <c r="C3" s="66" t="s">
        <v>246</v>
      </c>
      <c r="D3" s="65"/>
      <c r="E3" s="65"/>
      <c r="F3" s="65"/>
      <c r="G3" s="65"/>
      <c r="H3" s="65"/>
      <c r="I3" s="65"/>
    </row>
    <row r="4" spans="1:9">
      <c r="B4" s="94" t="s">
        <v>4</v>
      </c>
      <c r="C4" s="63" t="s">
        <v>245</v>
      </c>
      <c r="D4" s="65"/>
      <c r="E4" s="65"/>
      <c r="F4" s="65"/>
      <c r="G4" s="65"/>
      <c r="H4" s="65"/>
      <c r="I4" s="65"/>
    </row>
    <row r="5" spans="1:9">
      <c r="B5" s="94" t="s">
        <v>5</v>
      </c>
      <c r="C5" s="69">
        <v>8.0000000000000002E-3</v>
      </c>
      <c r="D5" s="65"/>
      <c r="E5" s="65"/>
      <c r="F5" s="65"/>
      <c r="G5" s="65"/>
      <c r="H5" s="65"/>
      <c r="I5" s="65"/>
    </row>
    <row r="6" spans="1:9" ht="15" thickBot="1">
      <c r="B6" s="105" t="s">
        <v>6</v>
      </c>
      <c r="C6" s="71" t="s">
        <v>11</v>
      </c>
      <c r="D6" s="71"/>
      <c r="E6" s="71"/>
      <c r="F6" s="71"/>
      <c r="G6" s="71"/>
      <c r="H6" s="71"/>
      <c r="I6" s="71"/>
    </row>
    <row r="7" spans="1:9">
      <c r="A7" s="2"/>
      <c r="B7" s="106"/>
      <c r="C7" s="74">
        <v>44561</v>
      </c>
      <c r="D7" s="50">
        <v>44196</v>
      </c>
      <c r="E7" s="50">
        <v>43830</v>
      </c>
      <c r="F7" s="50">
        <v>43465</v>
      </c>
      <c r="G7" s="50">
        <v>43100</v>
      </c>
      <c r="H7" s="50">
        <v>42735</v>
      </c>
      <c r="I7" s="22">
        <v>42369</v>
      </c>
    </row>
    <row r="8" spans="1:9">
      <c r="B8" s="107" t="s">
        <v>163</v>
      </c>
      <c r="C8" s="78">
        <v>571384440</v>
      </c>
      <c r="D8" s="49">
        <v>559442421</v>
      </c>
      <c r="E8" s="49">
        <v>513121006</v>
      </c>
      <c r="F8" s="49">
        <v>498811397.55800003</v>
      </c>
      <c r="G8" s="49">
        <v>485442000</v>
      </c>
      <c r="H8" s="49">
        <v>472296888</v>
      </c>
      <c r="I8" s="21">
        <v>461000902</v>
      </c>
    </row>
    <row r="9" spans="1:9">
      <c r="B9" s="107" t="s">
        <v>164</v>
      </c>
      <c r="C9" s="78">
        <v>3195035</v>
      </c>
      <c r="D9" s="49">
        <v>2197025</v>
      </c>
      <c r="E9" s="49">
        <v>1824008</v>
      </c>
      <c r="F9" s="49">
        <v>1132914</v>
      </c>
      <c r="G9" s="49">
        <v>800426</v>
      </c>
      <c r="H9" s="49">
        <v>336967</v>
      </c>
      <c r="I9" s="21">
        <v>0</v>
      </c>
    </row>
    <row r="10" spans="1:9">
      <c r="B10" s="94" t="s">
        <v>260</v>
      </c>
      <c r="C10" s="78">
        <v>3195035</v>
      </c>
    </row>
    <row r="11" spans="1:9">
      <c r="B11" s="95" t="s">
        <v>261</v>
      </c>
      <c r="C11" s="88">
        <v>0</v>
      </c>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307</v>
      </c>
    </row>
    <row r="17" spans="2:9">
      <c r="B17" s="98" t="s">
        <v>258</v>
      </c>
      <c r="C17" s="88" t="s">
        <v>306</v>
      </c>
    </row>
    <row r="18" spans="2:9">
      <c r="B18" s="98" t="s">
        <v>259</v>
      </c>
      <c r="C18" s="88" t="s">
        <v>306</v>
      </c>
    </row>
    <row r="19" spans="2:9" ht="108.75" customHeight="1">
      <c r="B19" s="128" t="s">
        <v>36</v>
      </c>
      <c r="C19" s="127" t="s">
        <v>306</v>
      </c>
      <c r="D19" s="140" t="s">
        <v>316</v>
      </c>
      <c r="E19" s="140"/>
      <c r="F19" s="140"/>
      <c r="G19" s="140"/>
      <c r="H19" s="140"/>
      <c r="I19" s="140"/>
    </row>
  </sheetData>
  <mergeCells count="1">
    <mergeCell ref="D19:I19"/>
  </mergeCells>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6"/>
  <sheetViews>
    <sheetView zoomScale="80" zoomScaleNormal="80" workbookViewId="0"/>
  </sheetViews>
  <sheetFormatPr defaultColWidth="9.1796875" defaultRowHeight="14.5"/>
  <cols>
    <col min="1" max="1" width="9.1796875" style="3"/>
    <col min="2" max="2" width="48.26953125" style="104" customWidth="1"/>
    <col min="3" max="8" width="17.1796875" style="3" customWidth="1"/>
    <col min="9" max="9" width="15.453125" style="3" customWidth="1"/>
    <col min="10" max="16384" width="9.1796875" style="3"/>
  </cols>
  <sheetData>
    <row r="1" spans="1:9">
      <c r="A1" s="31" t="s">
        <v>203</v>
      </c>
    </row>
    <row r="2" spans="1:9">
      <c r="B2" s="94" t="s">
        <v>1</v>
      </c>
      <c r="C2" s="64" t="s">
        <v>50</v>
      </c>
      <c r="D2" s="65"/>
      <c r="E2" s="65"/>
      <c r="F2" s="65"/>
      <c r="G2" s="65"/>
      <c r="H2" s="65"/>
      <c r="I2" s="65"/>
    </row>
    <row r="3" spans="1:9">
      <c r="B3" s="94" t="s">
        <v>3</v>
      </c>
      <c r="C3" s="66" t="s">
        <v>51</v>
      </c>
      <c r="D3" s="65"/>
      <c r="E3" s="65"/>
      <c r="F3" s="65"/>
      <c r="G3" s="65"/>
      <c r="H3" s="65"/>
      <c r="I3" s="65"/>
    </row>
    <row r="4" spans="1:9">
      <c r="B4" s="94" t="s">
        <v>4</v>
      </c>
      <c r="C4" s="63" t="s">
        <v>52</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204</v>
      </c>
      <c r="C8" s="83">
        <v>1557278486</v>
      </c>
      <c r="D8" s="83">
        <v>1495779630</v>
      </c>
      <c r="E8" s="49">
        <v>1364515000</v>
      </c>
      <c r="F8" s="38">
        <v>1288851980</v>
      </c>
      <c r="G8" s="21">
        <v>1245379900</v>
      </c>
      <c r="H8" s="21">
        <v>1263836823</v>
      </c>
      <c r="I8" s="21">
        <v>1203128441</v>
      </c>
    </row>
    <row r="9" spans="1:9">
      <c r="B9" s="107" t="s">
        <v>205</v>
      </c>
      <c r="C9" s="83">
        <v>19196784</v>
      </c>
      <c r="D9" s="83">
        <v>18426370</v>
      </c>
      <c r="E9" s="49">
        <v>17176000</v>
      </c>
      <c r="F9" s="38">
        <v>35462860</v>
      </c>
      <c r="G9" s="21">
        <v>33873400</v>
      </c>
      <c r="H9" s="21">
        <v>32471915</v>
      </c>
      <c r="I9" s="21">
        <v>30530456</v>
      </c>
    </row>
    <row r="10" spans="1:9" s="45" customFormat="1">
      <c r="B10" s="94" t="s">
        <v>290</v>
      </c>
      <c r="C10" s="83">
        <v>19196784</v>
      </c>
      <c r="D10" s="83"/>
      <c r="E10" s="49"/>
      <c r="F10" s="38"/>
      <c r="G10" s="21"/>
      <c r="H10" s="21"/>
      <c r="I10" s="21"/>
    </row>
    <row r="11" spans="1:9" s="45" customFormat="1">
      <c r="B11" s="95" t="s">
        <v>291</v>
      </c>
      <c r="C11" s="83">
        <v>0</v>
      </c>
      <c r="D11" s="83"/>
      <c r="E11" s="49"/>
      <c r="F11" s="38"/>
      <c r="G11" s="21"/>
      <c r="H11" s="21"/>
      <c r="I11" s="21"/>
    </row>
    <row r="12" spans="1:9" s="45" customFormat="1" ht="29">
      <c r="B12" s="96" t="s">
        <v>292</v>
      </c>
      <c r="C12" s="83">
        <v>0</v>
      </c>
      <c r="D12" s="83"/>
      <c r="E12" s="49"/>
      <c r="F12" s="38"/>
      <c r="G12" s="21"/>
      <c r="H12" s="21"/>
      <c r="I12" s="21"/>
    </row>
    <row r="13" spans="1:9" s="45" customFormat="1" ht="29">
      <c r="B13" s="96" t="s">
        <v>293</v>
      </c>
      <c r="C13" s="83">
        <v>0</v>
      </c>
      <c r="D13" s="83"/>
      <c r="E13" s="49"/>
      <c r="F13" s="38"/>
      <c r="G13" s="21"/>
      <c r="H13" s="21"/>
      <c r="I13" s="21"/>
    </row>
    <row r="14" spans="1:9">
      <c r="B14" s="107" t="s">
        <v>170</v>
      </c>
      <c r="C14" s="89">
        <v>9.9703000039605172</v>
      </c>
      <c r="D14" s="89">
        <v>10.4703</v>
      </c>
      <c r="E14" s="59">
        <v>9.8637999999999995</v>
      </c>
      <c r="F14" s="39">
        <v>9.9482997954536678</v>
      </c>
      <c r="G14" s="32">
        <v>9.6464999999999996</v>
      </c>
      <c r="H14" s="32">
        <v>9.0862999999999996</v>
      </c>
      <c r="I14" s="32">
        <v>9.6029999999999998</v>
      </c>
    </row>
    <row r="15" spans="1:9">
      <c r="B15" s="107" t="s">
        <v>163</v>
      </c>
      <c r="C15" s="77">
        <v>156191738</v>
      </c>
      <c r="D15" s="83">
        <v>142859290.56474027</v>
      </c>
      <c r="E15" s="49">
        <v>138335630</v>
      </c>
      <c r="F15" s="38">
        <v>129555000</v>
      </c>
      <c r="G15" s="21">
        <v>129598824.08033715</v>
      </c>
      <c r="H15" s="21">
        <v>139092570</v>
      </c>
      <c r="I15" s="21">
        <v>131056842</v>
      </c>
    </row>
    <row r="16" spans="1:9">
      <c r="B16" s="107" t="s">
        <v>164</v>
      </c>
      <c r="C16" s="77">
        <v>1925397</v>
      </c>
      <c r="D16" s="83">
        <v>1759870.2998003878</v>
      </c>
      <c r="E16" s="49">
        <v>1741320</v>
      </c>
      <c r="F16" s="38">
        <v>3564720</v>
      </c>
      <c r="G16" s="21">
        <v>3524990.8944273894</v>
      </c>
      <c r="H16" s="21">
        <v>3573722</v>
      </c>
      <c r="I16" s="21">
        <v>3325684</v>
      </c>
    </row>
    <row r="17" spans="2:3">
      <c r="B17" s="94" t="s">
        <v>260</v>
      </c>
      <c r="C17" s="77">
        <v>1925397</v>
      </c>
    </row>
    <row r="18" spans="2:3">
      <c r="B18" s="95" t="s">
        <v>261</v>
      </c>
      <c r="C18" s="75">
        <v>0</v>
      </c>
    </row>
    <row r="19" spans="2:3" ht="29">
      <c r="B19" s="96" t="s">
        <v>253</v>
      </c>
      <c r="C19" s="75">
        <v>0</v>
      </c>
    </row>
    <row r="20" spans="2:3" ht="29.5" thickBot="1">
      <c r="B20" s="96" t="s">
        <v>254</v>
      </c>
      <c r="C20" s="75">
        <v>0</v>
      </c>
    </row>
    <row r="21" spans="2:3">
      <c r="B21" s="97" t="s">
        <v>255</v>
      </c>
      <c r="C21" s="75"/>
    </row>
    <row r="22" spans="2:3">
      <c r="B22" s="98" t="s">
        <v>256</v>
      </c>
      <c r="C22" s="88" t="s">
        <v>307</v>
      </c>
    </row>
    <row r="23" spans="2:3">
      <c r="B23" s="98" t="s">
        <v>257</v>
      </c>
      <c r="C23" s="88" t="s">
        <v>307</v>
      </c>
    </row>
    <row r="24" spans="2:3">
      <c r="B24" s="98" t="s">
        <v>258</v>
      </c>
      <c r="C24" s="88" t="s">
        <v>307</v>
      </c>
    </row>
    <row r="25" spans="2:3">
      <c r="B25" s="98" t="s">
        <v>259</v>
      </c>
      <c r="C25" s="88" t="s">
        <v>306</v>
      </c>
    </row>
    <row r="26" spans="2:3">
      <c r="B26" s="98" t="s">
        <v>36</v>
      </c>
      <c r="C26" s="88" t="s">
        <v>307</v>
      </c>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54"/>
  <sheetViews>
    <sheetView zoomScale="80" zoomScaleNormal="80" workbookViewId="0"/>
  </sheetViews>
  <sheetFormatPr defaultColWidth="9.1796875" defaultRowHeight="14.5"/>
  <cols>
    <col min="1" max="1" width="9.1796875" style="3"/>
    <col min="2" max="2" width="50.1796875" style="104" customWidth="1"/>
    <col min="3" max="8" width="17.1796875" style="3" customWidth="1"/>
    <col min="9" max="9" width="16.7265625" style="3" customWidth="1"/>
    <col min="10" max="16384" width="9.1796875" style="3"/>
  </cols>
  <sheetData>
    <row r="1" spans="1:9">
      <c r="A1" s="31" t="s">
        <v>206</v>
      </c>
    </row>
    <row r="2" spans="1:9">
      <c r="B2" s="94" t="s">
        <v>1</v>
      </c>
      <c r="C2" s="64" t="s">
        <v>207</v>
      </c>
      <c r="D2" s="65"/>
      <c r="E2" s="65"/>
      <c r="F2" s="65"/>
      <c r="G2" s="65"/>
      <c r="H2" s="65"/>
      <c r="I2" s="65"/>
    </row>
    <row r="3" spans="1:9">
      <c r="B3" s="94" t="s">
        <v>3</v>
      </c>
      <c r="C3" s="66" t="s">
        <v>53</v>
      </c>
      <c r="D3" s="65"/>
      <c r="E3" s="65"/>
      <c r="F3" s="65"/>
      <c r="G3" s="65"/>
      <c r="H3" s="65"/>
      <c r="I3" s="65"/>
    </row>
    <row r="4" spans="1:9">
      <c r="B4" s="94" t="s">
        <v>4</v>
      </c>
      <c r="C4" s="63" t="s">
        <v>54</v>
      </c>
      <c r="D4" s="65"/>
      <c r="E4" s="65"/>
      <c r="F4" s="65"/>
      <c r="G4" s="65"/>
      <c r="H4" s="65"/>
      <c r="I4" s="65"/>
    </row>
    <row r="5" spans="1:9">
      <c r="B5" s="94" t="s">
        <v>5</v>
      </c>
      <c r="C5" s="69">
        <v>2.5999999999999999E-2</v>
      </c>
      <c r="D5" s="65"/>
      <c r="E5" s="65"/>
      <c r="F5" s="65"/>
      <c r="G5" s="65"/>
      <c r="H5" s="65"/>
      <c r="I5" s="65"/>
    </row>
    <row r="6" spans="1:9" ht="15" thickBot="1">
      <c r="B6" s="105" t="s">
        <v>6</v>
      </c>
      <c r="C6" s="71" t="s">
        <v>36</v>
      </c>
      <c r="D6" s="71"/>
      <c r="E6" s="71"/>
      <c r="F6" s="71"/>
      <c r="G6" s="71"/>
      <c r="H6" s="71"/>
      <c r="I6" s="71"/>
    </row>
    <row r="7" spans="1:9">
      <c r="A7" s="2"/>
      <c r="B7" s="106"/>
      <c r="C7" s="90">
        <v>44561</v>
      </c>
      <c r="D7" s="112">
        <v>44196</v>
      </c>
      <c r="E7" s="50">
        <v>43830</v>
      </c>
      <c r="F7" s="37">
        <v>43465</v>
      </c>
      <c r="G7" s="22">
        <v>43100</v>
      </c>
      <c r="H7" s="22">
        <v>42735</v>
      </c>
      <c r="I7" s="22">
        <v>42369</v>
      </c>
    </row>
    <row r="8" spans="1:9">
      <c r="B8" s="107" t="s">
        <v>209</v>
      </c>
      <c r="C8" s="83">
        <v>1022618756.3</v>
      </c>
      <c r="D8" s="83">
        <v>963538120</v>
      </c>
      <c r="E8" s="49">
        <v>860079269</v>
      </c>
      <c r="F8" s="38">
        <v>788437894.97099996</v>
      </c>
      <c r="G8" s="21">
        <v>721025921</v>
      </c>
      <c r="H8" s="21">
        <v>689021732</v>
      </c>
      <c r="I8" s="21">
        <v>632447372</v>
      </c>
    </row>
    <row r="9" spans="1:9">
      <c r="B9" s="107" t="s">
        <v>210</v>
      </c>
      <c r="C9" s="83">
        <v>18706640.399999999</v>
      </c>
      <c r="D9" s="83">
        <v>17391980</v>
      </c>
      <c r="E9" s="49">
        <v>15410441</v>
      </c>
      <c r="F9" s="38">
        <v>14167420.283</v>
      </c>
      <c r="G9" s="21">
        <v>12338981</v>
      </c>
      <c r="H9" s="21">
        <v>11366359</v>
      </c>
      <c r="I9" s="21">
        <v>10027568</v>
      </c>
    </row>
    <row r="10" spans="1:9" s="45" customFormat="1">
      <c r="B10" s="94" t="s">
        <v>294</v>
      </c>
      <c r="C10" s="83">
        <v>18706640.399999999</v>
      </c>
      <c r="D10" s="83"/>
      <c r="E10" s="49"/>
      <c r="F10" s="38"/>
      <c r="G10" s="21"/>
      <c r="H10" s="21"/>
      <c r="I10" s="21"/>
    </row>
    <row r="11" spans="1:9" s="45" customFormat="1">
      <c r="B11" s="95" t="s">
        <v>295</v>
      </c>
      <c r="C11" s="83">
        <v>0</v>
      </c>
      <c r="D11" s="83"/>
      <c r="E11" s="49"/>
      <c r="F11" s="38"/>
      <c r="G11" s="21"/>
      <c r="H11" s="21"/>
      <c r="I11" s="21"/>
    </row>
    <row r="12" spans="1:9" s="45" customFormat="1" ht="29">
      <c r="B12" s="96" t="s">
        <v>296</v>
      </c>
      <c r="C12" s="83">
        <v>0</v>
      </c>
      <c r="D12" s="83"/>
      <c r="E12" s="49"/>
      <c r="F12" s="38"/>
      <c r="G12" s="21"/>
      <c r="H12" s="21"/>
      <c r="I12" s="21"/>
    </row>
    <row r="13" spans="1:9" s="45" customFormat="1" ht="29">
      <c r="B13" s="96" t="s">
        <v>297</v>
      </c>
      <c r="C13" s="83">
        <v>0</v>
      </c>
      <c r="D13" s="83"/>
      <c r="E13" s="49"/>
      <c r="F13" s="38"/>
      <c r="G13" s="21"/>
      <c r="H13" s="21"/>
      <c r="I13" s="21"/>
    </row>
    <row r="14" spans="1:9">
      <c r="B14" s="107" t="s">
        <v>170</v>
      </c>
      <c r="C14" s="75">
        <v>4.5993999999999966</v>
      </c>
      <c r="D14" s="122">
        <v>4.4963986370146696</v>
      </c>
      <c r="E14" s="51">
        <v>4.2568000000000001</v>
      </c>
      <c r="F14" s="40">
        <v>4.3013999999977219</v>
      </c>
      <c r="G14" s="32">
        <v>4.1769999999999996</v>
      </c>
      <c r="H14" s="32">
        <v>4.4103000000000003</v>
      </c>
      <c r="I14" s="32">
        <v>4.2638999999999996</v>
      </c>
    </row>
    <row r="15" spans="1:9">
      <c r="B15" s="107" t="s">
        <v>163</v>
      </c>
      <c r="C15" s="78">
        <v>222337425.81641099</v>
      </c>
      <c r="D15" s="83">
        <v>214291020</v>
      </c>
      <c r="E15" s="49">
        <v>202048315</v>
      </c>
      <c r="F15" s="38">
        <v>183297971.58399999</v>
      </c>
      <c r="G15" s="21">
        <v>172618128.02399999</v>
      </c>
      <c r="H15" s="21">
        <v>156230128</v>
      </c>
      <c r="I15" s="21">
        <v>148326033</v>
      </c>
    </row>
    <row r="16" spans="1:9">
      <c r="B16" s="107" t="s">
        <v>164</v>
      </c>
      <c r="C16" s="78">
        <v>4067191.45975562</v>
      </c>
      <c r="D16" s="83">
        <v>3867980</v>
      </c>
      <c r="E16" s="49">
        <v>3620194</v>
      </c>
      <c r="F16" s="38">
        <v>3293676.5430000001</v>
      </c>
      <c r="G16" s="21">
        <v>2954029.5210000002</v>
      </c>
      <c r="H16" s="21">
        <v>2577230</v>
      </c>
      <c r="I16" s="21">
        <v>2351736</v>
      </c>
    </row>
    <row r="17" spans="2:9" s="45" customFormat="1">
      <c r="B17" s="94" t="s">
        <v>260</v>
      </c>
      <c r="C17" s="78">
        <v>4067191.45975562</v>
      </c>
      <c r="D17" s="76"/>
      <c r="E17" s="76"/>
      <c r="F17" s="76"/>
      <c r="G17" s="76"/>
      <c r="H17" s="76"/>
      <c r="I17" s="76"/>
    </row>
    <row r="18" spans="2:9" s="45" customFormat="1">
      <c r="B18" s="95" t="s">
        <v>261</v>
      </c>
      <c r="C18" s="21">
        <v>0</v>
      </c>
      <c r="D18" s="76"/>
      <c r="E18" s="76"/>
      <c r="F18" s="76"/>
      <c r="G18" s="76"/>
      <c r="H18" s="76"/>
      <c r="I18" s="76"/>
    </row>
    <row r="19" spans="2:9" s="45" customFormat="1" ht="29">
      <c r="B19" s="96" t="s">
        <v>253</v>
      </c>
      <c r="C19" s="21">
        <v>0</v>
      </c>
      <c r="D19" s="76"/>
      <c r="E19" s="76"/>
      <c r="F19" s="76"/>
      <c r="G19" s="76"/>
      <c r="H19" s="76"/>
      <c r="I19" s="76"/>
    </row>
    <row r="20" spans="2:9" s="45" customFormat="1" ht="29.5" thickBot="1">
      <c r="B20" s="96" t="s">
        <v>254</v>
      </c>
      <c r="C20" s="21">
        <v>0</v>
      </c>
      <c r="D20" s="76"/>
      <c r="E20" s="76"/>
      <c r="F20" s="76"/>
      <c r="G20" s="76"/>
      <c r="H20" s="76"/>
      <c r="I20" s="76"/>
    </row>
    <row r="21" spans="2:9" s="45" customFormat="1">
      <c r="B21" s="97" t="s">
        <v>255</v>
      </c>
      <c r="C21" s="21"/>
      <c r="D21" s="76"/>
      <c r="E21" s="76"/>
      <c r="F21" s="76"/>
      <c r="G21" s="76"/>
      <c r="H21" s="76"/>
      <c r="I21" s="76"/>
    </row>
    <row r="22" spans="2:9" s="45" customFormat="1">
      <c r="B22" s="98" t="s">
        <v>256</v>
      </c>
      <c r="C22" s="21" t="s">
        <v>307</v>
      </c>
      <c r="D22" s="76"/>
      <c r="E22" s="76"/>
      <c r="F22" s="76"/>
      <c r="G22" s="76"/>
      <c r="H22" s="76"/>
      <c r="I22" s="76"/>
    </row>
    <row r="23" spans="2:9" s="45" customFormat="1">
      <c r="B23" s="98" t="s">
        <v>257</v>
      </c>
      <c r="C23" s="21" t="s">
        <v>307</v>
      </c>
      <c r="D23" s="76"/>
      <c r="E23" s="76"/>
      <c r="F23" s="76"/>
      <c r="G23" s="76"/>
      <c r="H23" s="76"/>
      <c r="I23" s="76"/>
    </row>
    <row r="24" spans="2:9" s="45" customFormat="1">
      <c r="B24" s="98" t="s">
        <v>258</v>
      </c>
      <c r="C24" s="21" t="s">
        <v>307</v>
      </c>
      <c r="D24" s="76"/>
      <c r="E24" s="76"/>
      <c r="F24" s="76"/>
      <c r="G24" s="76"/>
      <c r="H24" s="76"/>
      <c r="I24" s="76"/>
    </row>
    <row r="25" spans="2:9" s="45" customFormat="1">
      <c r="B25" s="98" t="s">
        <v>259</v>
      </c>
      <c r="C25" s="21" t="s">
        <v>307</v>
      </c>
      <c r="D25" s="76"/>
      <c r="E25" s="76"/>
      <c r="F25" s="76"/>
      <c r="G25" s="76"/>
      <c r="H25" s="76"/>
      <c r="I25" s="76"/>
    </row>
    <row r="26" spans="2:9" s="45" customFormat="1">
      <c r="B26" s="98" t="s">
        <v>36</v>
      </c>
      <c r="C26" s="21" t="s">
        <v>307</v>
      </c>
      <c r="D26" s="76"/>
      <c r="E26" s="76"/>
      <c r="F26" s="76"/>
      <c r="G26" s="76"/>
      <c r="H26" s="76"/>
      <c r="I26" s="76"/>
    </row>
    <row r="27" spans="2:9" s="45" customFormat="1">
      <c r="B27" s="121"/>
      <c r="C27" s="34"/>
      <c r="D27" s="76"/>
      <c r="E27" s="76"/>
      <c r="F27" s="76"/>
      <c r="G27" s="76"/>
      <c r="H27" s="76"/>
      <c r="I27" s="76"/>
    </row>
    <row r="28" spans="2:9">
      <c r="B28" s="110"/>
      <c r="C28" s="20"/>
      <c r="H28" s="20"/>
    </row>
    <row r="30" spans="2:9">
      <c r="B30" s="94" t="s">
        <v>1</v>
      </c>
      <c r="C30" s="64" t="s">
        <v>208</v>
      </c>
      <c r="D30" s="65"/>
      <c r="E30" s="65"/>
      <c r="F30" s="65"/>
      <c r="G30" s="65"/>
      <c r="H30" s="65"/>
      <c r="I30" s="65"/>
    </row>
    <row r="31" spans="2:9">
      <c r="B31" s="94" t="s">
        <v>3</v>
      </c>
      <c r="C31" s="66" t="s">
        <v>53</v>
      </c>
      <c r="D31" s="65"/>
      <c r="E31" s="65"/>
      <c r="F31" s="65"/>
      <c r="G31" s="65"/>
      <c r="H31" s="65"/>
      <c r="I31" s="65"/>
    </row>
    <row r="32" spans="2:9">
      <c r="B32" s="94" t="s">
        <v>4</v>
      </c>
      <c r="C32" s="63" t="s">
        <v>54</v>
      </c>
      <c r="D32" s="65"/>
      <c r="E32" s="65"/>
      <c r="F32" s="65"/>
      <c r="G32" s="65"/>
      <c r="H32" s="65"/>
      <c r="I32" s="65"/>
    </row>
    <row r="33" spans="2:9">
      <c r="B33" s="94" t="s">
        <v>5</v>
      </c>
      <c r="C33" s="69">
        <v>0.01</v>
      </c>
      <c r="D33" s="65"/>
      <c r="E33" s="65"/>
      <c r="F33" s="65"/>
      <c r="G33" s="65"/>
      <c r="H33" s="65"/>
      <c r="I33" s="65"/>
    </row>
    <row r="34" spans="2:9" ht="15" thickBot="1">
      <c r="B34" s="105" t="s">
        <v>6</v>
      </c>
      <c r="C34" s="71" t="s">
        <v>7</v>
      </c>
      <c r="D34" s="71"/>
      <c r="E34" s="71"/>
      <c r="F34" s="71"/>
      <c r="G34" s="71"/>
      <c r="H34" s="71"/>
      <c r="I34" s="71"/>
    </row>
    <row r="35" spans="2:9">
      <c r="B35" s="106"/>
      <c r="C35" s="74">
        <v>44561</v>
      </c>
      <c r="D35" s="50">
        <v>44196</v>
      </c>
      <c r="E35" s="50">
        <v>43830</v>
      </c>
      <c r="F35" s="37">
        <v>43465</v>
      </c>
      <c r="G35" s="22">
        <v>43100</v>
      </c>
      <c r="H35" s="22">
        <v>42735</v>
      </c>
      <c r="I35" s="22">
        <v>42369</v>
      </c>
    </row>
    <row r="36" spans="2:9">
      <c r="B36" s="107" t="s">
        <v>209</v>
      </c>
      <c r="C36" s="83">
        <v>9094490.5</v>
      </c>
      <c r="D36" s="83">
        <v>8604580</v>
      </c>
      <c r="E36" s="49">
        <v>8427990</v>
      </c>
      <c r="F36" s="38">
        <v>8787733.6640000008</v>
      </c>
      <c r="G36" s="21">
        <v>9546608.4759999998</v>
      </c>
      <c r="H36" s="21">
        <v>10685784</v>
      </c>
      <c r="I36" s="21">
        <v>11559517</v>
      </c>
    </row>
    <row r="37" spans="2:9">
      <c r="B37" s="107" t="s">
        <v>210</v>
      </c>
      <c r="C37" s="83">
        <v>34335.5</v>
      </c>
      <c r="D37" s="83">
        <v>27530</v>
      </c>
      <c r="E37" s="49">
        <v>12695</v>
      </c>
      <c r="F37" s="38">
        <v>8921.5040000000008</v>
      </c>
      <c r="G37" s="21">
        <v>0</v>
      </c>
      <c r="H37" s="21">
        <v>31786</v>
      </c>
      <c r="I37" s="21">
        <v>30295</v>
      </c>
    </row>
    <row r="38" spans="2:9" s="45" customFormat="1">
      <c r="B38" s="94" t="s">
        <v>294</v>
      </c>
      <c r="C38" s="83">
        <v>34335.5</v>
      </c>
      <c r="D38" s="83"/>
      <c r="E38" s="49"/>
      <c r="F38" s="38"/>
      <c r="G38" s="21"/>
      <c r="H38" s="21"/>
      <c r="I38" s="21"/>
    </row>
    <row r="39" spans="2:9" s="45" customFormat="1">
      <c r="B39" s="95" t="s">
        <v>295</v>
      </c>
      <c r="C39" s="83">
        <v>0</v>
      </c>
      <c r="D39" s="83"/>
      <c r="E39" s="49"/>
      <c r="F39" s="38"/>
      <c r="G39" s="21"/>
      <c r="H39" s="21"/>
      <c r="I39" s="21"/>
    </row>
    <row r="40" spans="2:9" s="45" customFormat="1" ht="29">
      <c r="B40" s="96" t="s">
        <v>296</v>
      </c>
      <c r="C40" s="83">
        <v>0</v>
      </c>
      <c r="D40" s="83"/>
      <c r="E40" s="49"/>
      <c r="F40" s="38"/>
      <c r="G40" s="21"/>
      <c r="H40" s="21"/>
      <c r="I40" s="21"/>
    </row>
    <row r="41" spans="2:9" s="45" customFormat="1" ht="29">
      <c r="B41" s="96" t="s">
        <v>297</v>
      </c>
      <c r="C41" s="83">
        <v>0</v>
      </c>
      <c r="D41" s="83"/>
      <c r="E41" s="49"/>
      <c r="F41" s="38"/>
      <c r="G41" s="21"/>
      <c r="H41" s="21"/>
      <c r="I41" s="21"/>
    </row>
    <row r="42" spans="2:9">
      <c r="B42" s="107" t="s">
        <v>170</v>
      </c>
      <c r="C42" s="75">
        <v>4.5994000000000081</v>
      </c>
      <c r="D42" s="122">
        <v>4.4963986370146696</v>
      </c>
      <c r="E42" s="51">
        <v>4.2568000000000001</v>
      </c>
      <c r="F42" s="40">
        <v>4.3013999996752812</v>
      </c>
      <c r="G42" s="32">
        <v>4.1769999999999996</v>
      </c>
      <c r="H42" s="32">
        <v>4.4103000000000003</v>
      </c>
      <c r="I42" s="32">
        <v>4.2638999999999996</v>
      </c>
    </row>
    <row r="43" spans="2:9">
      <c r="B43" s="107" t="s">
        <v>163</v>
      </c>
      <c r="C43" s="78">
        <v>1977321.0636169901</v>
      </c>
      <c r="D43" s="83">
        <v>1913660</v>
      </c>
      <c r="E43" s="49">
        <v>1979889</v>
      </c>
      <c r="F43" s="38">
        <v>2042993.831</v>
      </c>
      <c r="G43" s="21">
        <v>2285517.9500000002</v>
      </c>
      <c r="H43" s="21">
        <v>2422916</v>
      </c>
      <c r="I43" s="21">
        <v>2711020</v>
      </c>
    </row>
    <row r="44" spans="2:9">
      <c r="B44" s="107" t="s">
        <v>164</v>
      </c>
      <c r="C44" s="78">
        <v>7465.2128538505003</v>
      </c>
      <c r="D44" s="83">
        <v>6120</v>
      </c>
      <c r="E44" s="49">
        <v>2982</v>
      </c>
      <c r="F44" s="38">
        <v>2074.0929999999998</v>
      </c>
      <c r="G44" s="21">
        <v>0</v>
      </c>
      <c r="H44" s="21">
        <v>7207</v>
      </c>
      <c r="I44" s="21">
        <v>7105</v>
      </c>
    </row>
    <row r="45" spans="2:9">
      <c r="B45" s="94" t="s">
        <v>260</v>
      </c>
      <c r="C45" s="78">
        <v>7465.2128538505003</v>
      </c>
    </row>
    <row r="46" spans="2:9">
      <c r="B46" s="95" t="s">
        <v>261</v>
      </c>
      <c r="C46" s="75">
        <v>0</v>
      </c>
    </row>
    <row r="47" spans="2:9" ht="29">
      <c r="B47" s="96" t="s">
        <v>253</v>
      </c>
      <c r="C47" s="75">
        <v>0</v>
      </c>
    </row>
    <row r="48" spans="2:9" ht="29.5" thickBot="1">
      <c r="B48" s="96" t="s">
        <v>254</v>
      </c>
      <c r="C48" s="75">
        <v>0</v>
      </c>
    </row>
    <row r="49" spans="2:3">
      <c r="B49" s="97" t="s">
        <v>255</v>
      </c>
      <c r="C49" s="75"/>
    </row>
    <row r="50" spans="2:3">
      <c r="B50" s="98" t="s">
        <v>256</v>
      </c>
      <c r="C50" s="88" t="s">
        <v>307</v>
      </c>
    </row>
    <row r="51" spans="2:3">
      <c r="B51" s="98" t="s">
        <v>257</v>
      </c>
      <c r="C51" s="88" t="s">
        <v>307</v>
      </c>
    </row>
    <row r="52" spans="2:3">
      <c r="B52" s="98" t="s">
        <v>258</v>
      </c>
      <c r="C52" s="88" t="s">
        <v>307</v>
      </c>
    </row>
    <row r="53" spans="2:3">
      <c r="B53" s="98" t="s">
        <v>259</v>
      </c>
      <c r="C53" s="88" t="s">
        <v>307</v>
      </c>
    </row>
    <row r="54" spans="2:3">
      <c r="B54" s="98" t="s">
        <v>36</v>
      </c>
      <c r="C54" s="88" t="s">
        <v>307</v>
      </c>
    </row>
  </sheetData>
  <hyperlinks>
    <hyperlink ref="C4" r:id="rId1" xr:uid="{00000000-0004-0000-1A00-000000000000}"/>
    <hyperlink ref="C32" r:id="rId2" xr:uid="{00000000-0004-0000-1A00-000001000000}"/>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9"/>
  <sheetViews>
    <sheetView zoomScale="80" zoomScaleNormal="80" workbookViewId="0"/>
  </sheetViews>
  <sheetFormatPr defaultColWidth="9.1796875" defaultRowHeight="14.5"/>
  <cols>
    <col min="1" max="1" width="10.7265625" style="3" bestFit="1" customWidth="1"/>
    <col min="2" max="2" width="49" style="104" customWidth="1"/>
    <col min="3" max="8" width="17.1796875" style="3" customWidth="1"/>
    <col min="9" max="9" width="18.26953125" style="3" customWidth="1"/>
    <col min="10" max="16384" width="9.1796875" style="3"/>
  </cols>
  <sheetData>
    <row r="1" spans="1:9">
      <c r="A1" s="31" t="s">
        <v>211</v>
      </c>
    </row>
    <row r="2" spans="1:9">
      <c r="B2" s="94" t="s">
        <v>1</v>
      </c>
      <c r="C2" s="64" t="s">
        <v>89</v>
      </c>
      <c r="D2" s="65"/>
      <c r="E2" s="65"/>
      <c r="F2" s="65"/>
      <c r="G2" s="65"/>
      <c r="H2" s="65"/>
      <c r="I2" s="65"/>
    </row>
    <row r="3" spans="1:9">
      <c r="B3" s="94" t="s">
        <v>3</v>
      </c>
      <c r="C3" s="66" t="s">
        <v>90</v>
      </c>
      <c r="D3" s="65"/>
      <c r="E3" s="65"/>
      <c r="F3" s="65"/>
      <c r="G3" s="65"/>
      <c r="H3" s="65"/>
      <c r="I3" s="65"/>
    </row>
    <row r="4" spans="1:9">
      <c r="B4" s="94" t="s">
        <v>4</v>
      </c>
      <c r="C4" s="63" t="s">
        <v>91</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50">
        <v>43465</v>
      </c>
      <c r="G7" s="50">
        <v>43100</v>
      </c>
      <c r="H7" s="22">
        <v>42735</v>
      </c>
      <c r="I7" s="22">
        <v>42369</v>
      </c>
    </row>
    <row r="8" spans="1:9">
      <c r="B8" s="107" t="s">
        <v>163</v>
      </c>
      <c r="C8" s="78">
        <v>170914061.59999999</v>
      </c>
      <c r="D8" s="49">
        <v>161161847</v>
      </c>
      <c r="E8" s="49">
        <v>136012821</v>
      </c>
      <c r="F8" s="49">
        <v>132561139</v>
      </c>
      <c r="G8" s="49">
        <v>130320799</v>
      </c>
      <c r="H8" s="21">
        <v>129647682</v>
      </c>
      <c r="I8" s="21">
        <v>126527412</v>
      </c>
    </row>
    <row r="9" spans="1:9">
      <c r="B9" s="107" t="s">
        <v>164</v>
      </c>
      <c r="C9" s="78">
        <v>1673892.6</v>
      </c>
      <c r="D9" s="49">
        <v>1674019</v>
      </c>
      <c r="E9" s="49">
        <v>1541717</v>
      </c>
      <c r="F9" s="49">
        <v>1543000</v>
      </c>
      <c r="G9" s="49">
        <v>1546021</v>
      </c>
      <c r="H9" s="21">
        <v>1549148</v>
      </c>
      <c r="I9" s="21">
        <v>1550280</v>
      </c>
    </row>
    <row r="10" spans="1:9" s="45" customFormat="1">
      <c r="B10" s="94" t="s">
        <v>260</v>
      </c>
      <c r="C10" s="78">
        <v>1673892.6</v>
      </c>
      <c r="D10" s="76"/>
      <c r="E10" s="76"/>
      <c r="F10" s="76"/>
      <c r="G10" s="76"/>
      <c r="H10" s="76"/>
      <c r="I10" s="76"/>
    </row>
    <row r="11" spans="1:9" s="45" customFormat="1">
      <c r="B11" s="95" t="s">
        <v>261</v>
      </c>
      <c r="C11" s="21">
        <v>0</v>
      </c>
      <c r="D11" s="76"/>
      <c r="E11" s="76"/>
      <c r="F11" s="76"/>
      <c r="G11" s="76"/>
      <c r="H11" s="76"/>
      <c r="I11" s="76"/>
    </row>
    <row r="12" spans="1:9" s="45" customFormat="1" ht="29">
      <c r="B12" s="96" t="s">
        <v>253</v>
      </c>
      <c r="C12" s="21">
        <v>0</v>
      </c>
      <c r="D12" s="76"/>
      <c r="E12" s="76"/>
      <c r="F12" s="76"/>
      <c r="G12" s="76"/>
      <c r="H12" s="76"/>
      <c r="I12" s="76"/>
    </row>
    <row r="13" spans="1:9" s="45" customFormat="1" ht="29.5" thickBot="1">
      <c r="B13" s="96" t="s">
        <v>254</v>
      </c>
      <c r="C13" s="21">
        <v>0</v>
      </c>
      <c r="D13" s="76"/>
      <c r="E13" s="76"/>
      <c r="F13" s="76"/>
      <c r="G13" s="76"/>
      <c r="H13" s="76"/>
      <c r="I13" s="76"/>
    </row>
    <row r="14" spans="1:9" s="45" customFormat="1">
      <c r="B14" s="97" t="s">
        <v>255</v>
      </c>
      <c r="C14" s="21"/>
      <c r="D14" s="76"/>
      <c r="E14" s="76"/>
      <c r="F14" s="76"/>
      <c r="G14" s="76"/>
      <c r="H14" s="76"/>
      <c r="I14" s="76"/>
    </row>
    <row r="15" spans="1:9" s="45" customFormat="1">
      <c r="B15" s="98" t="s">
        <v>256</v>
      </c>
      <c r="C15" s="21" t="s">
        <v>307</v>
      </c>
      <c r="D15" s="76"/>
      <c r="E15" s="76"/>
      <c r="F15" s="76"/>
      <c r="G15" s="76"/>
      <c r="H15" s="76"/>
      <c r="I15" s="76"/>
    </row>
    <row r="16" spans="1:9" s="45" customFormat="1">
      <c r="B16" s="98" t="s">
        <v>257</v>
      </c>
      <c r="C16" s="21" t="s">
        <v>307</v>
      </c>
      <c r="D16" s="76"/>
      <c r="E16" s="76"/>
      <c r="F16" s="76"/>
      <c r="G16" s="76"/>
      <c r="H16" s="76"/>
      <c r="I16" s="76"/>
    </row>
    <row r="17" spans="2:9" s="45" customFormat="1">
      <c r="B17" s="98" t="s">
        <v>258</v>
      </c>
      <c r="C17" s="21" t="s">
        <v>307</v>
      </c>
      <c r="D17" s="76"/>
      <c r="E17" s="76"/>
      <c r="F17" s="76"/>
      <c r="G17" s="76"/>
      <c r="H17" s="76"/>
      <c r="I17" s="76"/>
    </row>
    <row r="18" spans="2:9" s="45" customFormat="1">
      <c r="B18" s="98" t="s">
        <v>259</v>
      </c>
      <c r="C18" s="21" t="s">
        <v>307</v>
      </c>
      <c r="D18" s="76"/>
      <c r="E18" s="76"/>
      <c r="F18" s="76"/>
      <c r="G18" s="76"/>
      <c r="H18" s="76"/>
      <c r="I18" s="76"/>
    </row>
    <row r="19" spans="2:9" s="45" customFormat="1">
      <c r="B19" s="98" t="s">
        <v>36</v>
      </c>
      <c r="C19" s="21" t="s">
        <v>307</v>
      </c>
      <c r="D19" s="76"/>
      <c r="E19" s="76"/>
      <c r="F19" s="76"/>
      <c r="G19" s="76"/>
      <c r="H19" s="76"/>
      <c r="I19" s="76"/>
    </row>
    <row r="20" spans="2:9">
      <c r="B20" s="120"/>
      <c r="C20" s="2"/>
    </row>
    <row r="21" spans="2:9">
      <c r="B21" s="120"/>
      <c r="C21" s="2"/>
    </row>
    <row r="22" spans="2:9">
      <c r="B22" s="94" t="s">
        <v>1</v>
      </c>
      <c r="C22" s="64" t="s">
        <v>240</v>
      </c>
      <c r="D22" s="65"/>
      <c r="E22" s="65"/>
      <c r="F22" s="65"/>
      <c r="G22" s="65"/>
      <c r="H22" s="65"/>
      <c r="I22" s="65"/>
    </row>
    <row r="23" spans="2:9">
      <c r="B23" s="94" t="s">
        <v>3</v>
      </c>
      <c r="C23" s="66" t="s">
        <v>241</v>
      </c>
      <c r="D23" s="65"/>
      <c r="E23" s="65"/>
      <c r="F23" s="65"/>
      <c r="G23" s="65"/>
      <c r="H23" s="65"/>
      <c r="I23" s="65"/>
    </row>
    <row r="24" spans="2:9">
      <c r="B24" s="94" t="s">
        <v>4</v>
      </c>
      <c r="C24" s="63" t="s">
        <v>91</v>
      </c>
      <c r="D24" s="65"/>
      <c r="E24" s="65"/>
      <c r="F24" s="65"/>
      <c r="G24" s="65"/>
      <c r="H24" s="65"/>
      <c r="I24" s="65"/>
    </row>
    <row r="25" spans="2:9">
      <c r="B25" s="94" t="s">
        <v>5</v>
      </c>
      <c r="C25" s="69">
        <v>8.0000000000000002E-3</v>
      </c>
      <c r="D25" s="65"/>
      <c r="E25" s="65"/>
      <c r="F25" s="65"/>
      <c r="G25" s="65"/>
      <c r="H25" s="65"/>
      <c r="I25" s="65"/>
    </row>
    <row r="26" spans="2:9" ht="15" thickBot="1">
      <c r="B26" s="105" t="s">
        <v>6</v>
      </c>
      <c r="C26" s="71" t="s">
        <v>7</v>
      </c>
      <c r="D26" s="71"/>
      <c r="E26" s="71"/>
      <c r="F26" s="71"/>
      <c r="G26" s="71"/>
      <c r="H26" s="71"/>
      <c r="I26" s="71"/>
    </row>
    <row r="27" spans="2:9">
      <c r="B27" s="106"/>
      <c r="C27" s="74">
        <v>44561</v>
      </c>
      <c r="D27" s="74">
        <v>44196</v>
      </c>
      <c r="E27" s="50">
        <v>43830</v>
      </c>
      <c r="F27" s="50">
        <v>43465</v>
      </c>
      <c r="G27" s="22">
        <v>43100</v>
      </c>
      <c r="H27" s="22">
        <v>42735</v>
      </c>
      <c r="I27" s="22">
        <v>42369</v>
      </c>
    </row>
    <row r="28" spans="2:9">
      <c r="B28" s="107" t="s">
        <v>163</v>
      </c>
      <c r="C28" s="49" t="s">
        <v>93</v>
      </c>
      <c r="D28" s="49" t="s">
        <v>93</v>
      </c>
      <c r="E28" s="49">
        <v>12497602</v>
      </c>
      <c r="F28" s="49">
        <v>11401245</v>
      </c>
      <c r="G28" s="21">
        <v>10332673</v>
      </c>
      <c r="H28" s="21">
        <v>9691558</v>
      </c>
      <c r="I28" s="21">
        <v>9171775</v>
      </c>
    </row>
    <row r="29" spans="2:9">
      <c r="B29" s="107" t="s">
        <v>164</v>
      </c>
      <c r="C29" s="49" t="s">
        <v>93</v>
      </c>
      <c r="D29" s="49" t="s">
        <v>93</v>
      </c>
      <c r="E29" s="49">
        <v>262721</v>
      </c>
      <c r="F29" s="49">
        <v>262366</v>
      </c>
      <c r="G29" s="21">
        <v>262146</v>
      </c>
      <c r="H29" s="21">
        <v>261380</v>
      </c>
      <c r="I29" s="21">
        <v>261080</v>
      </c>
    </row>
    <row r="30" spans="2:9">
      <c r="B30" s="94" t="s">
        <v>260</v>
      </c>
      <c r="C30" s="49" t="s">
        <v>93</v>
      </c>
    </row>
    <row r="31" spans="2:9">
      <c r="B31" s="95" t="s">
        <v>261</v>
      </c>
      <c r="C31" s="49" t="s">
        <v>93</v>
      </c>
    </row>
    <row r="32" spans="2:9" ht="29">
      <c r="B32" s="96" t="s">
        <v>253</v>
      </c>
      <c r="C32" s="49" t="s">
        <v>93</v>
      </c>
    </row>
    <row r="33" spans="2:3" ht="29.5" thickBot="1">
      <c r="B33" s="96" t="s">
        <v>254</v>
      </c>
      <c r="C33" s="49" t="s">
        <v>93</v>
      </c>
    </row>
    <row r="34" spans="2:3">
      <c r="B34" s="97" t="s">
        <v>255</v>
      </c>
      <c r="C34" s="49"/>
    </row>
    <row r="35" spans="2:3">
      <c r="B35" s="98" t="s">
        <v>256</v>
      </c>
      <c r="C35" s="49" t="s">
        <v>93</v>
      </c>
    </row>
    <row r="36" spans="2:3">
      <c r="B36" s="98" t="s">
        <v>257</v>
      </c>
      <c r="C36" s="49" t="s">
        <v>93</v>
      </c>
    </row>
    <row r="37" spans="2:3">
      <c r="B37" s="98" t="s">
        <v>258</v>
      </c>
      <c r="C37" s="49" t="s">
        <v>93</v>
      </c>
    </row>
    <row r="38" spans="2:3">
      <c r="B38" s="98" t="s">
        <v>259</v>
      </c>
      <c r="C38" s="49" t="s">
        <v>93</v>
      </c>
    </row>
    <row r="39" spans="2:3">
      <c r="B39" s="98" t="s">
        <v>36</v>
      </c>
      <c r="C39" s="49" t="s">
        <v>93</v>
      </c>
    </row>
  </sheetData>
  <hyperlinks>
    <hyperlink ref="C4" r:id="rId1" xr:uid="{00000000-0004-0000-1B00-000000000000}"/>
    <hyperlink ref="C24" r:id="rId2" xr:uid="{00000000-0004-0000-1B00-000001000000}"/>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C26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26"/>
  <sheetViews>
    <sheetView zoomScale="80" zoomScaleNormal="80" workbookViewId="0"/>
  </sheetViews>
  <sheetFormatPr defaultColWidth="9.1796875" defaultRowHeight="14.5"/>
  <cols>
    <col min="1" max="1" width="10" style="3" bestFit="1" customWidth="1"/>
    <col min="2" max="2" width="50.7265625" style="104" customWidth="1"/>
    <col min="3" max="8" width="17.1796875" style="3" customWidth="1"/>
    <col min="9" max="9" width="16.81640625" style="3" customWidth="1"/>
    <col min="10" max="16384" width="9.1796875" style="3"/>
  </cols>
  <sheetData>
    <row r="1" spans="1:9">
      <c r="A1" s="31" t="s">
        <v>214</v>
      </c>
    </row>
    <row r="2" spans="1:9">
      <c r="B2" s="94" t="s">
        <v>1</v>
      </c>
      <c r="C2" s="64" t="s">
        <v>61</v>
      </c>
      <c r="D2" s="65"/>
      <c r="E2" s="65"/>
      <c r="F2" s="65"/>
      <c r="G2" s="65"/>
      <c r="H2" s="65"/>
      <c r="I2" s="65"/>
    </row>
    <row r="3" spans="1:9">
      <c r="B3" s="94" t="s">
        <v>3</v>
      </c>
      <c r="C3" s="66" t="s">
        <v>62</v>
      </c>
      <c r="D3" s="65"/>
      <c r="E3" s="65"/>
      <c r="F3" s="65"/>
      <c r="G3" s="65"/>
      <c r="H3" s="65"/>
      <c r="I3" s="65"/>
    </row>
    <row r="4" spans="1:9">
      <c r="B4" s="94" t="s">
        <v>4</v>
      </c>
      <c r="C4" s="63" t="s">
        <v>63</v>
      </c>
      <c r="D4" s="65"/>
      <c r="E4" s="65"/>
      <c r="F4" s="65"/>
      <c r="G4" s="65"/>
      <c r="H4" s="65"/>
      <c r="I4" s="65"/>
    </row>
    <row r="5" spans="1:9">
      <c r="B5" s="94" t="s">
        <v>309</v>
      </c>
      <c r="C5" s="73">
        <v>2.7099999999999999E-2</v>
      </c>
      <c r="D5" s="65"/>
      <c r="E5" s="65"/>
      <c r="F5" s="65"/>
      <c r="G5" s="65"/>
      <c r="H5" s="65"/>
      <c r="I5" s="65"/>
    </row>
    <row r="6" spans="1:9" ht="15" thickBot="1">
      <c r="B6" s="105" t="s">
        <v>6</v>
      </c>
      <c r="C6" s="71" t="s">
        <v>7</v>
      </c>
      <c r="D6" s="71"/>
      <c r="E6" s="71"/>
      <c r="F6" s="71"/>
      <c r="G6" s="71"/>
      <c r="H6" s="71"/>
      <c r="I6" s="71"/>
    </row>
    <row r="7" spans="1:9">
      <c r="A7" s="2"/>
      <c r="B7" s="106"/>
      <c r="C7" s="114">
        <v>44561</v>
      </c>
      <c r="D7" s="112">
        <v>44196</v>
      </c>
      <c r="E7" s="50">
        <v>43830</v>
      </c>
      <c r="F7" s="37">
        <v>43465</v>
      </c>
      <c r="G7" s="22">
        <v>43100</v>
      </c>
      <c r="H7" s="22">
        <v>42735</v>
      </c>
      <c r="I7" s="22">
        <v>42369</v>
      </c>
    </row>
    <row r="8" spans="1:9">
      <c r="B8" s="107" t="s">
        <v>212</v>
      </c>
      <c r="C8" s="83">
        <v>263468817.5</v>
      </c>
      <c r="D8" s="83">
        <v>241595840</v>
      </c>
      <c r="E8" s="49">
        <v>210678400</v>
      </c>
      <c r="F8" s="38">
        <v>189472510</v>
      </c>
      <c r="G8" s="21">
        <v>172671682</v>
      </c>
      <c r="H8" s="21">
        <v>158619282</v>
      </c>
      <c r="I8" s="21">
        <v>148754624</v>
      </c>
    </row>
    <row r="9" spans="1:9">
      <c r="B9" s="107" t="s">
        <v>213</v>
      </c>
      <c r="C9" s="83">
        <v>6838579.5999999996</v>
      </c>
      <c r="D9" s="83">
        <v>6556970</v>
      </c>
      <c r="E9" s="49">
        <v>6233060</v>
      </c>
      <c r="F9" s="38">
        <v>5709950</v>
      </c>
      <c r="G9" s="21">
        <v>5472517</v>
      </c>
      <c r="H9" s="21">
        <v>5387177</v>
      </c>
      <c r="I9" s="21">
        <v>4879484</v>
      </c>
    </row>
    <row r="10" spans="1:9" s="45" customFormat="1">
      <c r="B10" s="94" t="s">
        <v>298</v>
      </c>
      <c r="C10" s="83">
        <v>6838579.5999999996</v>
      </c>
    </row>
    <row r="11" spans="1:9" s="45" customFormat="1">
      <c r="B11" s="95" t="s">
        <v>299</v>
      </c>
      <c r="C11" s="83">
        <v>0</v>
      </c>
    </row>
    <row r="12" spans="1:9" s="45" customFormat="1" ht="29">
      <c r="B12" s="96" t="s">
        <v>300</v>
      </c>
      <c r="C12" s="83">
        <v>0</v>
      </c>
    </row>
    <row r="13" spans="1:9" s="45" customFormat="1" ht="29">
      <c r="B13" s="96" t="s">
        <v>301</v>
      </c>
      <c r="C13" s="83">
        <v>0</v>
      </c>
    </row>
    <row r="14" spans="1:9">
      <c r="B14" s="107" t="s">
        <v>170</v>
      </c>
      <c r="C14" s="124">
        <v>4.9490000001998622</v>
      </c>
      <c r="D14" s="122">
        <v>4.8693999999999997</v>
      </c>
      <c r="E14" s="59">
        <v>4.7793000000000001</v>
      </c>
      <c r="F14" s="39">
        <v>4.6635001951816468</v>
      </c>
      <c r="G14" s="32">
        <v>4.6585000000000001</v>
      </c>
      <c r="H14" s="32">
        <v>4.5389999999999997</v>
      </c>
      <c r="I14" s="32">
        <v>4.524</v>
      </c>
    </row>
    <row r="15" spans="1:9">
      <c r="B15" s="107" t="s">
        <v>163</v>
      </c>
      <c r="C15" s="79">
        <v>53236778.640000001</v>
      </c>
      <c r="D15" s="83">
        <v>49615115</v>
      </c>
      <c r="E15" s="49">
        <v>44081435</v>
      </c>
      <c r="F15" s="38">
        <v>40628820</v>
      </c>
      <c r="G15" s="21">
        <v>37065939.680154555</v>
      </c>
      <c r="H15" s="21">
        <v>34945865</v>
      </c>
      <c r="I15" s="21">
        <v>32881217</v>
      </c>
    </row>
    <row r="16" spans="1:9">
      <c r="B16" s="107" t="s">
        <v>164</v>
      </c>
      <c r="C16" s="79">
        <v>1381810.39</v>
      </c>
      <c r="D16" s="83">
        <v>1346566</v>
      </c>
      <c r="E16" s="49">
        <v>1304178</v>
      </c>
      <c r="F16" s="38">
        <v>1224390</v>
      </c>
      <c r="G16" s="21">
        <v>1174738.0057958569</v>
      </c>
      <c r="H16" s="21">
        <v>1186864</v>
      </c>
      <c r="I16" s="21">
        <v>1078577</v>
      </c>
    </row>
    <row r="17" spans="2:4">
      <c r="B17" s="94" t="s">
        <v>260</v>
      </c>
      <c r="C17" s="79">
        <v>1381810.39</v>
      </c>
    </row>
    <row r="18" spans="2:4">
      <c r="B18" s="95" t="s">
        <v>261</v>
      </c>
      <c r="C18" s="111">
        <v>0</v>
      </c>
      <c r="D18" s="45"/>
    </row>
    <row r="19" spans="2:4" ht="29">
      <c r="B19" s="96" t="s">
        <v>253</v>
      </c>
      <c r="C19" s="111">
        <v>0</v>
      </c>
    </row>
    <row r="20" spans="2:4" ht="29.5" thickBot="1">
      <c r="B20" s="96" t="s">
        <v>254</v>
      </c>
      <c r="C20" s="88">
        <v>0</v>
      </c>
    </row>
    <row r="21" spans="2:4">
      <c r="B21" s="97" t="s">
        <v>255</v>
      </c>
      <c r="C21" s="88"/>
    </row>
    <row r="22" spans="2:4">
      <c r="B22" s="98" t="s">
        <v>256</v>
      </c>
      <c r="C22" s="88" t="s">
        <v>307</v>
      </c>
    </row>
    <row r="23" spans="2:4">
      <c r="B23" s="98" t="s">
        <v>257</v>
      </c>
      <c r="C23" s="88" t="s">
        <v>307</v>
      </c>
    </row>
    <row r="24" spans="2:4">
      <c r="B24" s="98" t="s">
        <v>258</v>
      </c>
      <c r="C24" s="88" t="s">
        <v>307</v>
      </c>
    </row>
    <row r="25" spans="2:4">
      <c r="B25" s="98" t="s">
        <v>259</v>
      </c>
      <c r="C25" s="88" t="s">
        <v>307</v>
      </c>
    </row>
    <row r="26" spans="2:4">
      <c r="B26" s="98" t="s">
        <v>36</v>
      </c>
      <c r="C26" s="88" t="s">
        <v>307</v>
      </c>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37"/>
  <sheetViews>
    <sheetView workbookViewId="0"/>
  </sheetViews>
  <sheetFormatPr defaultColWidth="9.1796875" defaultRowHeight="14.5"/>
  <cols>
    <col min="1" max="1" width="9.1796875" style="45"/>
    <col min="2" max="2" width="45.26953125" style="45" customWidth="1"/>
    <col min="3" max="4" width="17.1796875" style="45" customWidth="1"/>
    <col min="5" max="5" width="20.26953125" style="45" customWidth="1"/>
    <col min="6" max="8" width="17.1796875" style="45" customWidth="1"/>
    <col min="9" max="9" width="16.7265625" style="45" customWidth="1"/>
    <col min="10" max="16384" width="9.1796875" style="45"/>
  </cols>
  <sheetData>
    <row r="1" spans="1:9">
      <c r="A1" s="31" t="s">
        <v>165</v>
      </c>
      <c r="C1" s="2"/>
      <c r="E1" s="2"/>
      <c r="F1" s="2"/>
      <c r="G1" s="2"/>
      <c r="H1" s="2"/>
      <c r="I1" s="2"/>
    </row>
    <row r="2" spans="1:9">
      <c r="A2" s="31"/>
      <c r="B2" s="61" t="s">
        <v>1</v>
      </c>
      <c r="C2" s="64" t="s">
        <v>323</v>
      </c>
      <c r="D2" s="65"/>
      <c r="E2" s="65"/>
      <c r="F2" s="65"/>
      <c r="G2" s="65"/>
      <c r="H2" s="65"/>
      <c r="I2" s="65"/>
    </row>
    <row r="3" spans="1:9">
      <c r="A3" s="31"/>
      <c r="B3" s="61" t="s">
        <v>3</v>
      </c>
      <c r="C3" s="66" t="s">
        <v>324</v>
      </c>
      <c r="D3" s="65"/>
      <c r="E3" s="65"/>
      <c r="F3" s="65"/>
      <c r="G3" s="65"/>
      <c r="H3" s="65"/>
      <c r="I3" s="65"/>
    </row>
    <row r="4" spans="1:9">
      <c r="A4" s="31"/>
      <c r="B4" s="61" t="s">
        <v>4</v>
      </c>
      <c r="C4" s="63" t="s">
        <v>10</v>
      </c>
      <c r="D4" s="65"/>
      <c r="E4" s="65"/>
      <c r="F4" s="65"/>
      <c r="G4" s="65"/>
      <c r="H4" s="65"/>
      <c r="I4" s="65"/>
    </row>
    <row r="5" spans="1:9">
      <c r="A5" s="31"/>
      <c r="B5" s="24" t="s">
        <v>5</v>
      </c>
      <c r="C5" s="69">
        <v>8.0000000000000002E-3</v>
      </c>
      <c r="D5" s="65"/>
      <c r="E5" s="65"/>
      <c r="F5" s="65"/>
      <c r="G5" s="65"/>
      <c r="H5" s="65"/>
      <c r="I5" s="65"/>
    </row>
    <row r="6" spans="1:9" ht="15" thickBot="1">
      <c r="A6" s="31"/>
      <c r="B6" s="62" t="s">
        <v>6</v>
      </c>
      <c r="C6" s="70" t="s">
        <v>229</v>
      </c>
      <c r="D6" s="71"/>
      <c r="E6" s="71"/>
      <c r="F6" s="71"/>
      <c r="G6" s="71"/>
      <c r="H6" s="71"/>
      <c r="I6" s="71"/>
    </row>
    <row r="7" spans="1:9">
      <c r="A7" s="31"/>
      <c r="B7" s="46"/>
      <c r="C7" s="74">
        <v>44561</v>
      </c>
      <c r="D7" s="50">
        <v>44196</v>
      </c>
      <c r="E7" s="50">
        <v>43830</v>
      </c>
      <c r="F7" s="50">
        <v>43465</v>
      </c>
      <c r="G7" s="50">
        <v>43100</v>
      </c>
      <c r="H7" s="50">
        <v>42735</v>
      </c>
      <c r="I7" s="50">
        <v>42369</v>
      </c>
    </row>
    <row r="8" spans="1:9">
      <c r="A8" s="31"/>
      <c r="B8" s="48" t="s">
        <v>163</v>
      </c>
      <c r="C8" s="83">
        <v>103845765</v>
      </c>
      <c r="D8" s="83">
        <v>190514970</v>
      </c>
      <c r="E8" s="49">
        <v>179170000</v>
      </c>
      <c r="F8" s="49">
        <v>166962230</v>
      </c>
      <c r="G8" s="49">
        <v>162609000</v>
      </c>
      <c r="H8" s="49">
        <v>162228613</v>
      </c>
      <c r="I8" s="49">
        <v>136276640.48394999</v>
      </c>
    </row>
    <row r="9" spans="1:9">
      <c r="A9" s="31"/>
      <c r="B9" s="48" t="s">
        <v>164</v>
      </c>
      <c r="C9" s="83">
        <v>433696</v>
      </c>
      <c r="D9" s="83">
        <v>432000</v>
      </c>
      <c r="E9" s="49">
        <v>685000</v>
      </c>
      <c r="F9" s="49">
        <v>505110</v>
      </c>
      <c r="G9" s="49">
        <v>361000</v>
      </c>
      <c r="H9" s="49">
        <v>206480</v>
      </c>
      <c r="I9" s="49">
        <v>56584.586000000003</v>
      </c>
    </row>
    <row r="10" spans="1:9">
      <c r="A10" s="31"/>
      <c r="B10" s="94" t="s">
        <v>260</v>
      </c>
      <c r="C10" s="83">
        <v>408276</v>
      </c>
      <c r="D10" s="76"/>
      <c r="E10" s="76"/>
      <c r="F10" s="76"/>
      <c r="G10" s="76"/>
      <c r="H10" s="76"/>
      <c r="I10" s="76"/>
    </row>
    <row r="11" spans="1:9">
      <c r="A11" s="31"/>
      <c r="B11" s="95" t="s">
        <v>261</v>
      </c>
      <c r="C11" s="83">
        <v>25420</v>
      </c>
      <c r="D11" s="76"/>
      <c r="E11" s="76"/>
      <c r="F11" s="76"/>
      <c r="G11" s="76"/>
      <c r="H11" s="76"/>
      <c r="I11" s="76"/>
    </row>
    <row r="12" spans="1:9" ht="29">
      <c r="A12" s="31"/>
      <c r="B12" s="96" t="s">
        <v>253</v>
      </c>
      <c r="C12" s="49">
        <v>0</v>
      </c>
      <c r="D12" s="76"/>
      <c r="E12" s="76"/>
      <c r="F12" s="76"/>
      <c r="G12" s="76"/>
      <c r="H12" s="76"/>
      <c r="I12" s="76"/>
    </row>
    <row r="13" spans="1:9" ht="29.5" thickBot="1">
      <c r="A13" s="31"/>
      <c r="B13" s="96" t="s">
        <v>254</v>
      </c>
      <c r="C13" s="49">
        <v>0</v>
      </c>
      <c r="D13" s="76"/>
      <c r="E13" s="76"/>
      <c r="F13" s="76"/>
      <c r="G13" s="76"/>
      <c r="H13" s="76"/>
      <c r="I13" s="76"/>
    </row>
    <row r="14" spans="1:9">
      <c r="A14" s="31"/>
      <c r="B14" s="97" t="s">
        <v>255</v>
      </c>
      <c r="C14" s="49"/>
      <c r="D14" s="76"/>
      <c r="E14" s="76"/>
      <c r="F14" s="76"/>
      <c r="G14" s="76"/>
      <c r="H14" s="76"/>
      <c r="I14" s="76"/>
    </row>
    <row r="15" spans="1:9">
      <c r="A15" s="31"/>
      <c r="B15" s="98" t="s">
        <v>256</v>
      </c>
      <c r="C15" s="49" t="s">
        <v>307</v>
      </c>
      <c r="D15" s="76"/>
      <c r="E15" s="76"/>
      <c r="F15" s="76"/>
      <c r="G15" s="76"/>
      <c r="H15" s="76"/>
      <c r="I15" s="76"/>
    </row>
    <row r="16" spans="1:9">
      <c r="A16" s="31"/>
      <c r="B16" s="98" t="s">
        <v>257</v>
      </c>
      <c r="C16" s="49" t="s">
        <v>307</v>
      </c>
      <c r="D16" s="76"/>
      <c r="E16" s="76"/>
      <c r="F16" s="76"/>
      <c r="G16" s="76"/>
      <c r="H16" s="76"/>
      <c r="I16" s="76"/>
    </row>
    <row r="17" spans="1:9">
      <c r="A17" s="31"/>
      <c r="B17" s="98" t="s">
        <v>258</v>
      </c>
      <c r="C17" s="49" t="s">
        <v>307</v>
      </c>
      <c r="D17" s="76"/>
      <c r="E17" s="76"/>
      <c r="F17" s="76"/>
      <c r="G17" s="76"/>
      <c r="H17" s="76"/>
      <c r="I17" s="76"/>
    </row>
    <row r="18" spans="1:9">
      <c r="A18" s="31"/>
      <c r="B18" s="98" t="s">
        <v>259</v>
      </c>
      <c r="C18" s="49" t="s">
        <v>307</v>
      </c>
      <c r="D18" s="76"/>
      <c r="E18" s="76"/>
      <c r="F18" s="76"/>
      <c r="G18" s="76"/>
      <c r="H18" s="76"/>
      <c r="I18" s="76"/>
    </row>
    <row r="19" spans="1:9">
      <c r="A19" s="31"/>
      <c r="B19" s="98" t="s">
        <v>36</v>
      </c>
      <c r="C19" s="49" t="s">
        <v>306</v>
      </c>
      <c r="D19" s="76"/>
      <c r="E19" s="76"/>
      <c r="F19" s="76"/>
      <c r="G19" s="76"/>
      <c r="H19" s="76"/>
      <c r="I19" s="76"/>
    </row>
    <row r="20" spans="1:9">
      <c r="A20" s="31"/>
      <c r="C20" s="65"/>
      <c r="D20" s="2"/>
      <c r="E20" s="2"/>
      <c r="F20" s="2"/>
      <c r="G20" s="2"/>
      <c r="H20" s="2"/>
    </row>
    <row r="21" spans="1:9">
      <c r="A21" s="31"/>
      <c r="C21" s="2"/>
      <c r="D21" s="2"/>
      <c r="E21" s="2"/>
      <c r="F21" s="2"/>
      <c r="G21" s="2"/>
      <c r="H21" s="2"/>
      <c r="I21" s="81"/>
    </row>
    <row r="22" spans="1:9">
      <c r="A22" s="31"/>
      <c r="B22" s="99" t="s">
        <v>1</v>
      </c>
      <c r="C22" s="67" t="s">
        <v>12</v>
      </c>
      <c r="D22" s="67"/>
      <c r="E22" s="67"/>
      <c r="F22" s="67"/>
      <c r="G22" s="67"/>
      <c r="H22" s="67"/>
      <c r="I22" s="82"/>
    </row>
    <row r="23" spans="1:9">
      <c r="A23" s="31"/>
      <c r="B23" s="99" t="s">
        <v>3</v>
      </c>
      <c r="C23" s="67" t="s">
        <v>239</v>
      </c>
      <c r="D23" s="67"/>
      <c r="E23" s="67"/>
      <c r="F23" s="67"/>
      <c r="G23" s="67"/>
      <c r="H23" s="67"/>
      <c r="I23" s="82"/>
    </row>
    <row r="24" spans="1:9">
      <c r="A24" s="31"/>
      <c r="B24" s="99" t="s">
        <v>4</v>
      </c>
      <c r="C24" s="68" t="s">
        <v>13</v>
      </c>
      <c r="D24" s="67"/>
      <c r="E24" s="67"/>
      <c r="F24" s="67"/>
      <c r="G24" s="67"/>
      <c r="H24" s="67"/>
      <c r="I24" s="82"/>
    </row>
    <row r="25" spans="1:9">
      <c r="A25" s="31"/>
      <c r="B25" s="99" t="s">
        <v>5</v>
      </c>
      <c r="C25" s="69">
        <v>8.0000000000000002E-3</v>
      </c>
      <c r="D25" s="67"/>
      <c r="E25" s="67"/>
      <c r="F25" s="67"/>
      <c r="G25" s="67"/>
      <c r="H25" s="67"/>
      <c r="I25" s="82"/>
    </row>
    <row r="26" spans="1:9" ht="15" thickBot="1">
      <c r="A26" s="31"/>
      <c r="B26" s="100" t="s">
        <v>6</v>
      </c>
      <c r="C26" s="71" t="s">
        <v>11</v>
      </c>
      <c r="D26" s="71"/>
      <c r="E26" s="71"/>
      <c r="F26" s="71"/>
      <c r="G26" s="71"/>
      <c r="H26" s="71"/>
      <c r="I26" s="71"/>
    </row>
    <row r="27" spans="1:9">
      <c r="A27" s="31"/>
      <c r="B27" s="101"/>
      <c r="C27" s="74">
        <v>44561</v>
      </c>
      <c r="D27" s="47">
        <v>44196</v>
      </c>
      <c r="E27" s="47">
        <v>43830</v>
      </c>
      <c r="F27" s="47">
        <v>43465</v>
      </c>
      <c r="G27" s="47">
        <v>43100</v>
      </c>
      <c r="H27" s="47">
        <v>42735</v>
      </c>
      <c r="I27" s="47">
        <v>42369</v>
      </c>
    </row>
    <row r="28" spans="1:9">
      <c r="A28" s="31"/>
      <c r="B28" s="102" t="s">
        <v>163</v>
      </c>
      <c r="C28" s="78">
        <v>63817573</v>
      </c>
      <c r="D28" s="49">
        <v>55024410</v>
      </c>
      <c r="E28" s="49">
        <v>48894280</v>
      </c>
      <c r="F28" s="49">
        <v>51770380</v>
      </c>
      <c r="G28" s="49">
        <v>50322000</v>
      </c>
      <c r="H28" s="49">
        <v>47644156</v>
      </c>
      <c r="I28" s="49">
        <v>65392713</v>
      </c>
    </row>
    <row r="29" spans="1:9">
      <c r="A29" s="31"/>
      <c r="B29" s="102" t="s">
        <v>164</v>
      </c>
      <c r="C29" s="49">
        <v>359742</v>
      </c>
      <c r="D29" s="49">
        <v>255000</v>
      </c>
      <c r="E29" s="49">
        <v>188000</v>
      </c>
      <c r="F29" s="49">
        <v>159180</v>
      </c>
      <c r="G29" s="49">
        <v>110000</v>
      </c>
      <c r="H29" s="49">
        <v>62145</v>
      </c>
      <c r="I29" s="49">
        <v>28977</v>
      </c>
    </row>
    <row r="30" spans="1:9">
      <c r="A30" s="31"/>
      <c r="B30" s="94" t="s">
        <v>260</v>
      </c>
      <c r="C30" s="49">
        <v>359742</v>
      </c>
      <c r="D30" s="76"/>
      <c r="E30" s="76"/>
      <c r="F30" s="76"/>
      <c r="G30" s="76"/>
      <c r="H30" s="76"/>
      <c r="I30" s="76"/>
    </row>
    <row r="31" spans="1:9">
      <c r="A31" s="31"/>
      <c r="B31" s="95" t="s">
        <v>261</v>
      </c>
      <c r="C31" s="49">
        <v>0</v>
      </c>
      <c r="D31" s="76"/>
      <c r="E31" s="76"/>
      <c r="F31" s="76"/>
      <c r="G31" s="76"/>
      <c r="H31" s="76"/>
      <c r="I31" s="76"/>
    </row>
    <row r="32" spans="1:9" ht="29">
      <c r="A32" s="31"/>
      <c r="B32" s="96" t="s">
        <v>253</v>
      </c>
      <c r="C32" s="49">
        <v>0</v>
      </c>
      <c r="D32" s="76"/>
      <c r="E32" s="76"/>
      <c r="F32" s="76"/>
      <c r="G32" s="76"/>
      <c r="H32" s="76"/>
      <c r="I32" s="76"/>
    </row>
    <row r="33" spans="1:9" ht="29.5" thickBot="1">
      <c r="A33" s="31"/>
      <c r="B33" s="96" t="s">
        <v>254</v>
      </c>
      <c r="C33" s="49">
        <v>0</v>
      </c>
      <c r="D33" s="76"/>
      <c r="E33" s="76"/>
      <c r="F33" s="76"/>
      <c r="G33" s="76"/>
      <c r="H33" s="76"/>
      <c r="I33" s="76"/>
    </row>
    <row r="34" spans="1:9">
      <c r="A34" s="31"/>
      <c r="B34" s="97" t="s">
        <v>255</v>
      </c>
      <c r="C34" s="49"/>
      <c r="D34" s="76"/>
      <c r="E34" s="76"/>
      <c r="F34" s="76"/>
      <c r="G34" s="76"/>
      <c r="H34" s="76"/>
      <c r="I34" s="76"/>
    </row>
    <row r="35" spans="1:9">
      <c r="A35" s="31"/>
      <c r="B35" s="98" t="s">
        <v>256</v>
      </c>
      <c r="C35" s="49" t="s">
        <v>306</v>
      </c>
      <c r="D35" s="76"/>
      <c r="E35" s="76"/>
      <c r="F35" s="76"/>
      <c r="G35" s="76"/>
      <c r="H35" s="76"/>
      <c r="I35" s="76"/>
    </row>
    <row r="36" spans="1:9">
      <c r="A36" s="31"/>
      <c r="B36" s="98" t="s">
        <v>257</v>
      </c>
      <c r="C36" s="49" t="s">
        <v>307</v>
      </c>
      <c r="D36" s="76"/>
      <c r="E36" s="76"/>
      <c r="F36" s="76"/>
      <c r="G36" s="76"/>
      <c r="H36" s="76"/>
      <c r="I36" s="76"/>
    </row>
    <row r="37" spans="1:9">
      <c r="A37" s="31"/>
      <c r="B37" s="98" t="s">
        <v>258</v>
      </c>
      <c r="C37" s="49" t="s">
        <v>307</v>
      </c>
      <c r="D37" s="76"/>
      <c r="E37" s="76"/>
      <c r="F37" s="76"/>
      <c r="G37" s="76"/>
      <c r="H37" s="76"/>
      <c r="I37" s="76"/>
    </row>
    <row r="38" spans="1:9">
      <c r="A38" s="31"/>
      <c r="B38" s="98" t="s">
        <v>259</v>
      </c>
      <c r="C38" s="49" t="s">
        <v>307</v>
      </c>
      <c r="D38" s="76"/>
      <c r="E38" s="76"/>
      <c r="F38" s="76"/>
      <c r="G38" s="76"/>
      <c r="H38" s="76"/>
      <c r="I38" s="76"/>
    </row>
    <row r="39" spans="1:9">
      <c r="A39" s="31"/>
      <c r="B39" s="98" t="s">
        <v>36</v>
      </c>
      <c r="C39" s="49" t="s">
        <v>306</v>
      </c>
      <c r="D39" s="139" t="s">
        <v>313</v>
      </c>
      <c r="E39" s="139"/>
      <c r="F39" s="139"/>
      <c r="G39" s="139"/>
      <c r="H39" s="139"/>
      <c r="I39" s="139"/>
    </row>
    <row r="40" spans="1:9">
      <c r="A40" s="31"/>
      <c r="B40" s="108"/>
      <c r="C40" s="76"/>
      <c r="D40" s="130"/>
      <c r="E40" s="130"/>
      <c r="F40" s="130"/>
      <c r="G40" s="130"/>
      <c r="H40" s="130"/>
      <c r="I40" s="130"/>
    </row>
    <row r="41" spans="1:9">
      <c r="A41" s="31"/>
      <c r="B41" s="24" t="s">
        <v>1</v>
      </c>
      <c r="C41" s="67" t="s">
        <v>325</v>
      </c>
      <c r="D41" s="67"/>
      <c r="E41" s="67"/>
      <c r="F41" s="67"/>
      <c r="G41" s="67"/>
      <c r="H41" s="67"/>
      <c r="I41" s="67"/>
    </row>
    <row r="42" spans="1:9">
      <c r="A42" s="31"/>
      <c r="B42" s="24" t="s">
        <v>3</v>
      </c>
      <c r="C42" s="67" t="s">
        <v>326</v>
      </c>
      <c r="D42" s="67"/>
      <c r="E42" s="67"/>
      <c r="F42" s="67"/>
      <c r="G42" s="67"/>
      <c r="H42" s="67"/>
      <c r="I42" s="67"/>
    </row>
    <row r="43" spans="1:9">
      <c r="A43" s="31"/>
      <c r="B43" s="24" t="s">
        <v>4</v>
      </c>
      <c r="C43" s="68" t="s">
        <v>14</v>
      </c>
      <c r="D43" s="67"/>
      <c r="E43" s="67"/>
      <c r="F43" s="67"/>
      <c r="G43" s="67"/>
      <c r="H43" s="67"/>
      <c r="I43" s="67"/>
    </row>
    <row r="44" spans="1:9">
      <c r="A44" s="31"/>
      <c r="B44" s="24" t="s">
        <v>5</v>
      </c>
      <c r="C44" s="69">
        <v>8.0000000000000002E-3</v>
      </c>
      <c r="D44" s="67"/>
      <c r="E44" s="67"/>
      <c r="F44" s="67"/>
      <c r="G44" s="67"/>
      <c r="H44" s="67"/>
      <c r="I44" s="67"/>
    </row>
    <row r="45" spans="1:9" ht="15" thickBot="1">
      <c r="A45" s="31"/>
      <c r="B45" s="25" t="s">
        <v>6</v>
      </c>
      <c r="C45" s="71" t="s">
        <v>11</v>
      </c>
      <c r="D45" s="71"/>
      <c r="E45" s="71"/>
      <c r="F45" s="71"/>
      <c r="G45" s="71"/>
      <c r="H45" s="71"/>
      <c r="I45" s="71"/>
    </row>
    <row r="46" spans="1:9">
      <c r="A46" s="31"/>
      <c r="B46" s="46"/>
      <c r="C46" s="74">
        <v>44561</v>
      </c>
      <c r="D46" s="47">
        <v>44196</v>
      </c>
      <c r="E46" s="47">
        <v>43830</v>
      </c>
      <c r="F46" s="47">
        <v>43465</v>
      </c>
      <c r="G46" s="47">
        <v>43100</v>
      </c>
      <c r="H46" s="47">
        <v>42735</v>
      </c>
      <c r="I46" s="47">
        <v>42369</v>
      </c>
    </row>
    <row r="47" spans="1:9">
      <c r="A47" s="31"/>
      <c r="B47" s="48" t="s">
        <v>163</v>
      </c>
      <c r="C47" s="78">
        <v>92063099.099999994</v>
      </c>
      <c r="D47" s="49"/>
      <c r="E47" s="49"/>
      <c r="F47" s="49"/>
      <c r="G47" s="49"/>
      <c r="H47" s="49"/>
      <c r="I47" s="49"/>
    </row>
    <row r="48" spans="1:9">
      <c r="A48" s="31"/>
      <c r="B48" s="48" t="s">
        <v>164</v>
      </c>
      <c r="C48" s="78">
        <v>308993.09999999998</v>
      </c>
      <c r="D48" s="49"/>
      <c r="E48" s="49"/>
      <c r="F48" s="49"/>
      <c r="G48" s="49"/>
      <c r="H48" s="49"/>
      <c r="I48" s="49"/>
    </row>
    <row r="49" spans="1:12">
      <c r="A49" s="31"/>
      <c r="B49" s="94" t="s">
        <v>260</v>
      </c>
      <c r="C49" s="78">
        <v>308993.09999999998</v>
      </c>
      <c r="D49" s="76"/>
      <c r="E49" s="76"/>
      <c r="F49" s="76"/>
      <c r="G49" s="76"/>
      <c r="H49" s="76"/>
      <c r="I49" s="76"/>
    </row>
    <row r="50" spans="1:12">
      <c r="A50" s="31"/>
      <c r="B50" s="95" t="s">
        <v>261</v>
      </c>
      <c r="C50" s="78">
        <v>0</v>
      </c>
      <c r="D50" s="76"/>
      <c r="E50" s="76"/>
      <c r="F50" s="76"/>
      <c r="G50" s="76"/>
      <c r="H50" s="76"/>
      <c r="I50" s="76"/>
    </row>
    <row r="51" spans="1:12" ht="29">
      <c r="A51" s="31"/>
      <c r="B51" s="96" t="s">
        <v>253</v>
      </c>
      <c r="C51" s="78">
        <v>0</v>
      </c>
      <c r="D51" s="76"/>
      <c r="E51" s="76"/>
      <c r="F51" s="76"/>
      <c r="G51" s="76"/>
      <c r="H51" s="76"/>
      <c r="I51" s="76"/>
    </row>
    <row r="52" spans="1:12" ht="29.5" thickBot="1">
      <c r="A52" s="31"/>
      <c r="B52" s="96" t="s">
        <v>254</v>
      </c>
      <c r="C52" s="78">
        <v>0</v>
      </c>
      <c r="D52" s="76"/>
      <c r="E52" s="76"/>
      <c r="F52" s="76"/>
      <c r="G52" s="76"/>
      <c r="H52" s="76"/>
      <c r="I52" s="76"/>
    </row>
    <row r="53" spans="1:12">
      <c r="A53" s="31"/>
      <c r="B53" s="97" t="s">
        <v>255</v>
      </c>
      <c r="C53" s="77"/>
      <c r="D53" s="76"/>
      <c r="E53" s="76"/>
      <c r="F53" s="76"/>
      <c r="G53" s="76"/>
      <c r="H53" s="76"/>
      <c r="I53" s="76"/>
    </row>
    <row r="54" spans="1:12">
      <c r="A54" s="31"/>
      <c r="B54" s="98" t="s">
        <v>256</v>
      </c>
      <c r="C54" s="79" t="s">
        <v>307</v>
      </c>
      <c r="D54" s="76"/>
      <c r="E54" s="76"/>
      <c r="F54" s="76"/>
      <c r="G54" s="76"/>
      <c r="H54" s="76"/>
      <c r="I54" s="76"/>
    </row>
    <row r="55" spans="1:12">
      <c r="A55" s="31"/>
      <c r="B55" s="98" t="s">
        <v>257</v>
      </c>
      <c r="C55" s="79" t="s">
        <v>307</v>
      </c>
      <c r="D55" s="76"/>
      <c r="E55" s="76"/>
      <c r="F55" s="76"/>
      <c r="G55" s="76"/>
      <c r="H55" s="76"/>
      <c r="I55" s="76"/>
    </row>
    <row r="56" spans="1:12">
      <c r="A56" s="31"/>
      <c r="B56" s="98" t="s">
        <v>258</v>
      </c>
      <c r="C56" s="79" t="s">
        <v>307</v>
      </c>
      <c r="D56" s="76"/>
      <c r="E56" s="76"/>
      <c r="F56" s="76"/>
      <c r="G56" s="76"/>
      <c r="H56" s="76"/>
      <c r="I56" s="76"/>
    </row>
    <row r="57" spans="1:12">
      <c r="A57" s="31"/>
      <c r="B57" s="98" t="s">
        <v>259</v>
      </c>
      <c r="C57" s="80" t="s">
        <v>307</v>
      </c>
      <c r="D57" s="76"/>
      <c r="E57" s="76"/>
      <c r="F57" s="76"/>
      <c r="G57" s="76"/>
      <c r="H57" s="76"/>
      <c r="I57" s="76"/>
    </row>
    <row r="58" spans="1:12">
      <c r="A58" s="31"/>
      <c r="B58" s="98" t="s">
        <v>36</v>
      </c>
      <c r="C58" s="49" t="s">
        <v>306</v>
      </c>
      <c r="D58" s="139" t="s">
        <v>313</v>
      </c>
      <c r="E58" s="139"/>
      <c r="F58" s="139"/>
      <c r="G58" s="139"/>
      <c r="H58" s="139"/>
      <c r="I58" s="139"/>
    </row>
    <row r="59" spans="1:12">
      <c r="A59" s="31"/>
      <c r="B59" s="108"/>
      <c r="C59" s="76"/>
      <c r="D59" s="130"/>
      <c r="E59" s="130"/>
      <c r="F59" s="130"/>
      <c r="G59" s="130"/>
      <c r="H59" s="130"/>
      <c r="I59" s="130"/>
    </row>
    <row r="60" spans="1:12">
      <c r="B60" s="24" t="s">
        <v>1</v>
      </c>
      <c r="C60" s="67" t="s">
        <v>327</v>
      </c>
      <c r="D60" s="67"/>
      <c r="E60" s="67"/>
      <c r="F60" s="67"/>
      <c r="G60" s="67"/>
      <c r="H60" s="67"/>
      <c r="I60" s="67"/>
      <c r="J60" s="67"/>
      <c r="K60" s="67"/>
      <c r="L60" s="67"/>
    </row>
    <row r="61" spans="1:12">
      <c r="B61" s="24" t="s">
        <v>3</v>
      </c>
      <c r="C61" s="67" t="s">
        <v>328</v>
      </c>
      <c r="D61" s="67"/>
      <c r="E61" s="67"/>
      <c r="F61" s="67"/>
      <c r="G61" s="67"/>
      <c r="H61" s="67"/>
      <c r="I61" s="67"/>
      <c r="J61" s="67"/>
      <c r="K61" s="67"/>
      <c r="L61" s="67"/>
    </row>
    <row r="62" spans="1:12">
      <c r="B62" s="24" t="s">
        <v>4</v>
      </c>
      <c r="C62" s="68" t="s">
        <v>10</v>
      </c>
      <c r="D62" s="67"/>
      <c r="E62" s="67"/>
      <c r="F62" s="67"/>
      <c r="G62" s="67"/>
      <c r="H62" s="67"/>
      <c r="I62" s="67"/>
    </row>
    <row r="63" spans="1:12">
      <c r="B63" s="24" t="s">
        <v>5</v>
      </c>
      <c r="C63" s="69">
        <v>8.0000000000000002E-3</v>
      </c>
      <c r="D63" s="67"/>
      <c r="E63" s="67"/>
      <c r="F63" s="67"/>
      <c r="G63" s="67"/>
      <c r="H63" s="67"/>
      <c r="I63" s="67"/>
    </row>
    <row r="64" spans="1:12" ht="15" thickBot="1">
      <c r="B64" s="25" t="s">
        <v>6</v>
      </c>
      <c r="C64" s="71" t="s">
        <v>11</v>
      </c>
      <c r="D64" s="71"/>
      <c r="E64" s="71"/>
      <c r="F64" s="71"/>
      <c r="G64" s="71"/>
      <c r="H64" s="71"/>
      <c r="I64" s="71"/>
    </row>
    <row r="65" spans="1:12">
      <c r="A65" s="2"/>
      <c r="B65" s="46"/>
      <c r="C65" s="74">
        <v>44561</v>
      </c>
      <c r="D65" s="47">
        <v>44196</v>
      </c>
      <c r="E65" s="47">
        <v>43830</v>
      </c>
      <c r="F65" s="47">
        <v>43465</v>
      </c>
      <c r="G65" s="47">
        <v>43100</v>
      </c>
      <c r="H65" s="47">
        <v>42735</v>
      </c>
      <c r="I65" s="47">
        <v>42369</v>
      </c>
    </row>
    <row r="66" spans="1:12">
      <c r="B66" s="48" t="s">
        <v>163</v>
      </c>
      <c r="C66" s="49" t="s">
        <v>93</v>
      </c>
      <c r="D66" s="49" t="s">
        <v>93</v>
      </c>
      <c r="E66" s="49" t="s">
        <v>93</v>
      </c>
      <c r="F66" s="49">
        <v>68759570</v>
      </c>
      <c r="G66" s="49">
        <v>67934000</v>
      </c>
      <c r="H66" s="49">
        <v>70491918</v>
      </c>
      <c r="I66" s="49">
        <v>48599841</v>
      </c>
    </row>
    <row r="67" spans="1:12">
      <c r="B67" s="48" t="s">
        <v>164</v>
      </c>
      <c r="C67" s="49" t="s">
        <v>93</v>
      </c>
      <c r="D67" s="49" t="s">
        <v>93</v>
      </c>
      <c r="E67" s="49" t="s">
        <v>93</v>
      </c>
      <c r="F67" s="49">
        <v>208780</v>
      </c>
      <c r="G67" s="49">
        <v>156000</v>
      </c>
      <c r="H67" s="49">
        <v>91616</v>
      </c>
      <c r="I67" s="49">
        <v>19042</v>
      </c>
    </row>
    <row r="68" spans="1:12">
      <c r="B68" s="94" t="s">
        <v>260</v>
      </c>
      <c r="C68" s="49" t="s">
        <v>93</v>
      </c>
      <c r="D68" s="76"/>
      <c r="E68" s="76"/>
      <c r="F68" s="76"/>
      <c r="G68" s="76"/>
      <c r="H68" s="76"/>
      <c r="I68" s="76"/>
    </row>
    <row r="69" spans="1:12">
      <c r="B69" s="95" t="s">
        <v>261</v>
      </c>
      <c r="C69" s="49" t="s">
        <v>93</v>
      </c>
      <c r="D69" s="76"/>
      <c r="E69" s="76"/>
      <c r="F69" s="76"/>
      <c r="G69" s="76"/>
      <c r="H69" s="76"/>
      <c r="I69" s="76"/>
    </row>
    <row r="70" spans="1:12" ht="29">
      <c r="B70" s="96" t="s">
        <v>253</v>
      </c>
      <c r="C70" s="49" t="s">
        <v>93</v>
      </c>
      <c r="D70" s="76"/>
      <c r="E70" s="76"/>
      <c r="F70" s="76"/>
      <c r="G70" s="76"/>
      <c r="H70" s="76"/>
      <c r="I70" s="76"/>
    </row>
    <row r="71" spans="1:12" ht="29.5" thickBot="1">
      <c r="B71" s="96" t="s">
        <v>254</v>
      </c>
      <c r="C71" s="49" t="s">
        <v>93</v>
      </c>
      <c r="D71" s="76"/>
      <c r="E71" s="76"/>
      <c r="F71" s="76"/>
      <c r="G71" s="76"/>
      <c r="H71" s="76"/>
      <c r="I71" s="76"/>
    </row>
    <row r="72" spans="1:12">
      <c r="B72" s="97" t="s">
        <v>255</v>
      </c>
      <c r="C72" s="49" t="s">
        <v>93</v>
      </c>
      <c r="D72" s="76"/>
      <c r="E72" s="76"/>
      <c r="F72" s="76"/>
      <c r="G72" s="76"/>
      <c r="H72" s="76"/>
      <c r="I72" s="76"/>
    </row>
    <row r="73" spans="1:12">
      <c r="B73" s="98" t="s">
        <v>256</v>
      </c>
      <c r="C73" s="49" t="s">
        <v>93</v>
      </c>
      <c r="D73" s="76"/>
      <c r="E73" s="76"/>
      <c r="F73" s="76"/>
      <c r="G73" s="76"/>
      <c r="H73" s="76"/>
      <c r="I73" s="76"/>
    </row>
    <row r="74" spans="1:12">
      <c r="B74" s="98" t="s">
        <v>257</v>
      </c>
      <c r="C74" s="49" t="s">
        <v>93</v>
      </c>
      <c r="D74" s="76"/>
      <c r="E74" s="76"/>
      <c r="F74" s="76"/>
      <c r="G74" s="76"/>
      <c r="H74" s="76"/>
      <c r="I74" s="76"/>
    </row>
    <row r="75" spans="1:12">
      <c r="B75" s="98" t="s">
        <v>258</v>
      </c>
      <c r="C75" s="49" t="s">
        <v>93</v>
      </c>
      <c r="D75" s="76"/>
      <c r="E75" s="76"/>
      <c r="F75" s="76"/>
      <c r="G75" s="76"/>
      <c r="H75" s="76"/>
      <c r="I75" s="76"/>
    </row>
    <row r="76" spans="1:12">
      <c r="B76" s="98" t="s">
        <v>259</v>
      </c>
      <c r="C76" s="49" t="s">
        <v>93</v>
      </c>
      <c r="D76" s="76"/>
      <c r="E76" s="76"/>
      <c r="F76" s="76"/>
      <c r="G76" s="76"/>
      <c r="H76" s="76"/>
      <c r="I76" s="76"/>
    </row>
    <row r="77" spans="1:12">
      <c r="B77" s="98" t="s">
        <v>36</v>
      </c>
      <c r="C77" s="49" t="s">
        <v>93</v>
      </c>
      <c r="J77" s="125"/>
      <c r="K77" s="125"/>
      <c r="L77" s="125"/>
    </row>
    <row r="78" spans="1:12">
      <c r="B78" s="27"/>
      <c r="C78" s="28"/>
      <c r="H78" s="29"/>
    </row>
    <row r="79" spans="1:12">
      <c r="A79" s="2"/>
      <c r="B79" s="27"/>
      <c r="C79" s="28"/>
      <c r="H79" s="30"/>
    </row>
    <row r="80" spans="1:12">
      <c r="B80" s="24" t="s">
        <v>1</v>
      </c>
      <c r="C80" s="67" t="s">
        <v>230</v>
      </c>
      <c r="D80" s="67"/>
      <c r="E80" s="67"/>
      <c r="F80" s="67"/>
      <c r="G80" s="67"/>
      <c r="H80" s="67"/>
      <c r="I80" s="67"/>
    </row>
    <row r="81" spans="1:9">
      <c r="B81" s="24" t="s">
        <v>3</v>
      </c>
      <c r="C81" s="67" t="s">
        <v>231</v>
      </c>
      <c r="D81" s="67"/>
      <c r="E81" s="67"/>
      <c r="F81" s="67"/>
      <c r="G81" s="67"/>
      <c r="H81" s="67"/>
      <c r="I81" s="67"/>
    </row>
    <row r="82" spans="1:9">
      <c r="A82" s="2"/>
      <c r="B82" s="24" t="s">
        <v>4</v>
      </c>
      <c r="C82" s="68" t="s">
        <v>14</v>
      </c>
      <c r="D82" s="67"/>
      <c r="E82" s="67"/>
      <c r="F82" s="67"/>
      <c r="G82" s="67"/>
      <c r="H82" s="67"/>
      <c r="I82" s="67"/>
    </row>
    <row r="83" spans="1:9">
      <c r="B83" s="24" t="s">
        <v>5</v>
      </c>
      <c r="C83" s="69">
        <v>8.0000000000000002E-3</v>
      </c>
      <c r="D83" s="67"/>
      <c r="E83" s="67"/>
      <c r="F83" s="67"/>
      <c r="G83" s="67"/>
      <c r="H83" s="67"/>
      <c r="I83" s="67"/>
    </row>
    <row r="84" spans="1:9" ht="15" thickBot="1">
      <c r="B84" s="25" t="s">
        <v>6</v>
      </c>
      <c r="C84" s="71" t="s">
        <v>11</v>
      </c>
      <c r="D84" s="71"/>
      <c r="E84" s="71"/>
      <c r="F84" s="71"/>
      <c r="G84" s="71"/>
      <c r="H84" s="71"/>
      <c r="I84" s="71"/>
    </row>
    <row r="85" spans="1:9">
      <c r="B85" s="46"/>
      <c r="C85" s="74">
        <v>44561</v>
      </c>
      <c r="D85" s="47">
        <v>44196</v>
      </c>
      <c r="E85" s="47">
        <v>43830</v>
      </c>
      <c r="F85" s="47">
        <v>43465</v>
      </c>
      <c r="G85" s="47">
        <v>43100</v>
      </c>
      <c r="H85" s="47">
        <v>42735</v>
      </c>
      <c r="I85" s="47">
        <v>42369</v>
      </c>
    </row>
    <row r="86" spans="1:9">
      <c r="B86" s="48" t="s">
        <v>163</v>
      </c>
      <c r="C86" s="49" t="s">
        <v>93</v>
      </c>
      <c r="D86" s="49" t="s">
        <v>93</v>
      </c>
      <c r="E86" s="49" t="s">
        <v>93</v>
      </c>
      <c r="F86" s="49">
        <v>75697570</v>
      </c>
      <c r="G86" s="49">
        <v>72600000</v>
      </c>
      <c r="H86" s="49">
        <v>70214084</v>
      </c>
      <c r="I86" s="49">
        <v>65653950</v>
      </c>
    </row>
    <row r="87" spans="1:9">
      <c r="B87" s="48" t="s">
        <v>164</v>
      </c>
      <c r="C87" s="49" t="s">
        <v>93</v>
      </c>
      <c r="D87" s="49" t="s">
        <v>93</v>
      </c>
      <c r="E87" s="49" t="s">
        <v>93</v>
      </c>
      <c r="F87" s="49">
        <v>227900</v>
      </c>
      <c r="G87" s="49">
        <v>159000</v>
      </c>
      <c r="H87" s="49">
        <v>89827</v>
      </c>
      <c r="I87" s="49">
        <v>29075</v>
      </c>
    </row>
    <row r="88" spans="1:9">
      <c r="B88" s="94" t="s">
        <v>260</v>
      </c>
      <c r="C88" s="49" t="s">
        <v>93</v>
      </c>
      <c r="D88" s="76"/>
      <c r="E88" s="76"/>
      <c r="F88" s="76"/>
      <c r="G88" s="76"/>
      <c r="H88" s="76"/>
      <c r="I88" s="76"/>
    </row>
    <row r="89" spans="1:9">
      <c r="B89" s="95" t="s">
        <v>261</v>
      </c>
      <c r="C89" s="49" t="s">
        <v>93</v>
      </c>
      <c r="D89" s="76"/>
      <c r="E89" s="76"/>
      <c r="F89" s="76"/>
      <c r="G89" s="76"/>
      <c r="H89" s="76"/>
      <c r="I89" s="76"/>
    </row>
    <row r="90" spans="1:9" ht="29">
      <c r="B90" s="96" t="s">
        <v>253</v>
      </c>
      <c r="C90" s="49" t="s">
        <v>93</v>
      </c>
      <c r="D90" s="76"/>
      <c r="E90" s="76"/>
      <c r="F90" s="76"/>
      <c r="G90" s="76"/>
      <c r="H90" s="76"/>
      <c r="I90" s="76"/>
    </row>
    <row r="91" spans="1:9" ht="29.5" thickBot="1">
      <c r="B91" s="96" t="s">
        <v>254</v>
      </c>
      <c r="C91" s="49" t="s">
        <v>93</v>
      </c>
      <c r="D91" s="76"/>
      <c r="E91" s="76"/>
      <c r="F91" s="76"/>
      <c r="G91" s="76"/>
      <c r="H91" s="76"/>
      <c r="I91" s="76"/>
    </row>
    <row r="92" spans="1:9">
      <c r="B92" s="97" t="s">
        <v>255</v>
      </c>
      <c r="C92" s="49" t="s">
        <v>93</v>
      </c>
      <c r="D92" s="76"/>
      <c r="E92" s="76"/>
      <c r="F92" s="76"/>
      <c r="G92" s="76"/>
      <c r="H92" s="76"/>
      <c r="I92" s="76"/>
    </row>
    <row r="93" spans="1:9">
      <c r="B93" s="98" t="s">
        <v>256</v>
      </c>
      <c r="C93" s="49" t="s">
        <v>93</v>
      </c>
      <c r="D93" s="76"/>
      <c r="E93" s="76"/>
      <c r="F93" s="76"/>
      <c r="G93" s="76"/>
      <c r="H93" s="76"/>
      <c r="I93" s="76"/>
    </row>
    <row r="94" spans="1:9">
      <c r="B94" s="98" t="s">
        <v>257</v>
      </c>
      <c r="C94" s="49" t="s">
        <v>93</v>
      </c>
      <c r="D94" s="76"/>
      <c r="E94" s="76"/>
      <c r="F94" s="76"/>
      <c r="G94" s="76"/>
      <c r="H94" s="76"/>
      <c r="I94" s="76"/>
    </row>
    <row r="95" spans="1:9">
      <c r="B95" s="98" t="s">
        <v>258</v>
      </c>
      <c r="C95" s="49" t="s">
        <v>93</v>
      </c>
      <c r="D95" s="76"/>
      <c r="E95" s="76"/>
      <c r="F95" s="76"/>
      <c r="G95" s="76"/>
      <c r="H95" s="76"/>
      <c r="I95" s="76"/>
    </row>
    <row r="96" spans="1:9">
      <c r="B96" s="98" t="s">
        <v>259</v>
      </c>
      <c r="C96" s="49" t="s">
        <v>93</v>
      </c>
      <c r="D96" s="76"/>
      <c r="E96" s="76"/>
      <c r="F96" s="76"/>
      <c r="G96" s="76"/>
      <c r="H96" s="76"/>
      <c r="I96" s="76"/>
    </row>
    <row r="97" spans="2:9">
      <c r="B97" s="98" t="s">
        <v>36</v>
      </c>
      <c r="C97" s="49" t="s">
        <v>93</v>
      </c>
      <c r="D97" s="76"/>
      <c r="E97" s="76"/>
      <c r="F97" s="76"/>
      <c r="G97" s="76"/>
      <c r="H97" s="76"/>
      <c r="I97" s="76"/>
    </row>
    <row r="98" spans="2:9">
      <c r="B98" s="27"/>
      <c r="C98" s="28"/>
      <c r="H98" s="29"/>
    </row>
    <row r="99" spans="2:9">
      <c r="B99" s="27"/>
      <c r="C99" s="28"/>
      <c r="H99" s="29"/>
    </row>
    <row r="100" spans="2:9">
      <c r="B100" s="24" t="s">
        <v>1</v>
      </c>
      <c r="C100" s="67" t="s">
        <v>232</v>
      </c>
      <c r="D100" s="67"/>
      <c r="E100" s="67"/>
      <c r="F100" s="67"/>
      <c r="G100" s="67"/>
      <c r="H100" s="67"/>
      <c r="I100" s="67"/>
    </row>
    <row r="101" spans="2:9">
      <c r="B101" s="24" t="s">
        <v>3</v>
      </c>
      <c r="C101" s="67" t="s">
        <v>233</v>
      </c>
      <c r="D101" s="67"/>
      <c r="E101" s="67"/>
      <c r="F101" s="67"/>
      <c r="G101" s="67"/>
      <c r="H101" s="67"/>
      <c r="I101" s="67"/>
    </row>
    <row r="102" spans="2:9">
      <c r="B102" s="24" t="s">
        <v>4</v>
      </c>
      <c r="C102" s="68" t="s">
        <v>15</v>
      </c>
      <c r="D102" s="67"/>
      <c r="E102" s="67"/>
      <c r="F102" s="67"/>
      <c r="G102" s="67"/>
      <c r="H102" s="67"/>
      <c r="I102" s="67"/>
    </row>
    <row r="103" spans="2:9">
      <c r="B103" s="24" t="s">
        <v>5</v>
      </c>
      <c r="C103" s="69">
        <v>8.0000000000000002E-3</v>
      </c>
      <c r="D103" s="67"/>
      <c r="E103" s="67"/>
      <c r="F103" s="67"/>
      <c r="G103" s="67"/>
      <c r="H103" s="67"/>
      <c r="I103" s="67"/>
    </row>
    <row r="104" spans="2:9" ht="15" thickBot="1">
      <c r="B104" s="25" t="s">
        <v>6</v>
      </c>
      <c r="C104" s="71" t="s">
        <v>11</v>
      </c>
      <c r="D104" s="71"/>
      <c r="E104" s="71"/>
      <c r="F104" s="71"/>
      <c r="G104" s="71"/>
      <c r="H104" s="71"/>
      <c r="I104" s="71"/>
    </row>
    <row r="105" spans="2:9">
      <c r="B105" s="46"/>
      <c r="C105" s="74">
        <v>44561</v>
      </c>
      <c r="D105" s="47">
        <v>44196</v>
      </c>
      <c r="E105" s="47">
        <v>43830</v>
      </c>
      <c r="F105" s="47">
        <v>43465</v>
      </c>
      <c r="G105" s="47">
        <v>43100</v>
      </c>
      <c r="H105" s="47">
        <v>42735</v>
      </c>
      <c r="I105" s="47">
        <v>42369</v>
      </c>
    </row>
    <row r="106" spans="2:9">
      <c r="B106" s="48" t="s">
        <v>163</v>
      </c>
      <c r="C106" s="49" t="s">
        <v>93</v>
      </c>
      <c r="D106" s="49" t="s">
        <v>93</v>
      </c>
      <c r="E106" s="49" t="s">
        <v>93</v>
      </c>
      <c r="F106" s="49">
        <v>8094490</v>
      </c>
      <c r="G106" s="49">
        <v>7813000</v>
      </c>
      <c r="H106" s="49">
        <v>7535490</v>
      </c>
      <c r="I106" s="49">
        <v>6609849</v>
      </c>
    </row>
    <row r="107" spans="2:9">
      <c r="B107" s="48" t="s">
        <v>164</v>
      </c>
      <c r="C107" s="49" t="s">
        <v>93</v>
      </c>
      <c r="D107" s="49" t="s">
        <v>93</v>
      </c>
      <c r="E107" s="49" t="s">
        <v>93</v>
      </c>
      <c r="F107" s="49">
        <v>24690</v>
      </c>
      <c r="G107" s="49">
        <v>16000</v>
      </c>
      <c r="H107" s="49">
        <v>7735</v>
      </c>
      <c r="I107" s="49">
        <v>2516</v>
      </c>
    </row>
    <row r="108" spans="2:9">
      <c r="B108" s="94" t="s">
        <v>260</v>
      </c>
      <c r="C108" s="49" t="s">
        <v>93</v>
      </c>
      <c r="D108" s="76"/>
      <c r="E108" s="76"/>
      <c r="F108" s="76"/>
      <c r="G108" s="76"/>
      <c r="H108" s="76"/>
      <c r="I108" s="76"/>
    </row>
    <row r="109" spans="2:9">
      <c r="B109" s="95" t="s">
        <v>261</v>
      </c>
      <c r="C109" s="49" t="s">
        <v>93</v>
      </c>
      <c r="D109" s="76"/>
      <c r="E109" s="76"/>
      <c r="F109" s="76"/>
      <c r="G109" s="76"/>
      <c r="H109" s="76"/>
      <c r="I109" s="76"/>
    </row>
    <row r="110" spans="2:9" ht="29">
      <c r="B110" s="96" t="s">
        <v>253</v>
      </c>
      <c r="C110" s="49" t="s">
        <v>93</v>
      </c>
      <c r="D110" s="76"/>
      <c r="E110" s="76"/>
      <c r="F110" s="76"/>
      <c r="G110" s="76"/>
      <c r="H110" s="76"/>
      <c r="I110" s="76"/>
    </row>
    <row r="111" spans="2:9" ht="29.5" thickBot="1">
      <c r="B111" s="96" t="s">
        <v>254</v>
      </c>
      <c r="C111" s="49" t="s">
        <v>93</v>
      </c>
      <c r="D111" s="76"/>
      <c r="E111" s="76"/>
      <c r="F111" s="76"/>
      <c r="G111" s="76"/>
      <c r="H111" s="76"/>
      <c r="I111" s="76"/>
    </row>
    <row r="112" spans="2:9">
      <c r="B112" s="97" t="s">
        <v>255</v>
      </c>
      <c r="C112" s="49" t="s">
        <v>93</v>
      </c>
      <c r="D112" s="76"/>
      <c r="E112" s="76"/>
      <c r="F112" s="76"/>
      <c r="G112" s="76"/>
      <c r="H112" s="76"/>
      <c r="I112" s="76"/>
    </row>
    <row r="113" spans="2:9">
      <c r="B113" s="98" t="s">
        <v>256</v>
      </c>
      <c r="C113" s="49" t="s">
        <v>93</v>
      </c>
      <c r="D113" s="76"/>
      <c r="E113" s="76"/>
      <c r="F113" s="76"/>
      <c r="G113" s="76"/>
      <c r="H113" s="76"/>
      <c r="I113" s="76"/>
    </row>
    <row r="114" spans="2:9">
      <c r="B114" s="98" t="s">
        <v>257</v>
      </c>
      <c r="C114" s="49" t="s">
        <v>93</v>
      </c>
      <c r="D114" s="76"/>
      <c r="E114" s="76"/>
      <c r="F114" s="76"/>
      <c r="G114" s="76"/>
      <c r="H114" s="76"/>
      <c r="I114" s="76"/>
    </row>
    <row r="115" spans="2:9">
      <c r="B115" s="98" t="s">
        <v>258</v>
      </c>
      <c r="C115" s="49" t="s">
        <v>93</v>
      </c>
      <c r="D115" s="76"/>
      <c r="E115" s="76"/>
      <c r="F115" s="76"/>
      <c r="G115" s="76"/>
      <c r="H115" s="76"/>
      <c r="I115" s="76"/>
    </row>
    <row r="116" spans="2:9">
      <c r="B116" s="98" t="s">
        <v>259</v>
      </c>
      <c r="C116" s="49" t="s">
        <v>93</v>
      </c>
      <c r="D116" s="76"/>
      <c r="E116" s="76"/>
      <c r="F116" s="76"/>
      <c r="G116" s="76"/>
      <c r="H116" s="76"/>
      <c r="I116" s="76"/>
    </row>
    <row r="117" spans="2:9">
      <c r="B117" s="98" t="s">
        <v>36</v>
      </c>
      <c r="C117" s="49" t="s">
        <v>93</v>
      </c>
      <c r="D117" s="76"/>
      <c r="E117" s="76"/>
      <c r="F117" s="76"/>
      <c r="G117" s="76"/>
      <c r="H117" s="76"/>
      <c r="I117" s="76"/>
    </row>
    <row r="118" spans="2:9">
      <c r="B118" s="103"/>
      <c r="C118" s="28"/>
      <c r="H118" s="29"/>
    </row>
    <row r="119" spans="2:9">
      <c r="B119" s="27"/>
      <c r="C119" s="28"/>
      <c r="H119" s="29"/>
    </row>
    <row r="120" spans="2:9">
      <c r="B120" s="24" t="s">
        <v>1</v>
      </c>
      <c r="C120" s="67" t="s">
        <v>234</v>
      </c>
      <c r="D120" s="67"/>
      <c r="E120" s="67"/>
      <c r="F120" s="67"/>
      <c r="G120" s="67"/>
      <c r="H120" s="67"/>
      <c r="I120" s="67"/>
    </row>
    <row r="121" spans="2:9">
      <c r="B121" s="24" t="s">
        <v>3</v>
      </c>
      <c r="C121" s="67" t="s">
        <v>235</v>
      </c>
      <c r="D121" s="67"/>
      <c r="E121" s="67"/>
      <c r="F121" s="67"/>
      <c r="G121" s="67"/>
      <c r="H121" s="67"/>
      <c r="I121" s="67"/>
    </row>
    <row r="122" spans="2:9">
      <c r="B122" s="24" t="s">
        <v>4</v>
      </c>
      <c r="C122" s="68" t="s">
        <v>16</v>
      </c>
      <c r="D122" s="67"/>
      <c r="E122" s="67"/>
      <c r="F122" s="67"/>
      <c r="G122" s="67"/>
      <c r="H122" s="67"/>
      <c r="I122" s="67"/>
    </row>
    <row r="123" spans="2:9">
      <c r="B123" s="24" t="s">
        <v>5</v>
      </c>
      <c r="C123" s="69">
        <v>8.0000000000000002E-3</v>
      </c>
      <c r="D123" s="67"/>
      <c r="E123" s="67"/>
      <c r="F123" s="67"/>
      <c r="G123" s="67"/>
      <c r="H123" s="67"/>
      <c r="I123" s="67"/>
    </row>
    <row r="124" spans="2:9" ht="15" thickBot="1">
      <c r="B124" s="25" t="s">
        <v>6</v>
      </c>
      <c r="C124" s="71" t="s">
        <v>11</v>
      </c>
      <c r="D124" s="71"/>
      <c r="E124" s="71"/>
      <c r="F124" s="71"/>
      <c r="G124" s="71"/>
      <c r="H124" s="71"/>
      <c r="I124" s="71"/>
    </row>
    <row r="125" spans="2:9">
      <c r="B125" s="46"/>
      <c r="C125" s="74">
        <v>44561</v>
      </c>
      <c r="D125" s="47">
        <v>44196</v>
      </c>
      <c r="E125" s="47">
        <v>43830</v>
      </c>
      <c r="F125" s="47">
        <v>43465</v>
      </c>
      <c r="G125" s="47">
        <v>43100</v>
      </c>
      <c r="H125" s="47">
        <v>42735</v>
      </c>
      <c r="I125" s="47">
        <v>42369</v>
      </c>
    </row>
    <row r="126" spans="2:9">
      <c r="B126" s="48" t="s">
        <v>163</v>
      </c>
      <c r="C126" s="49" t="s">
        <v>93</v>
      </c>
      <c r="D126" s="49" t="s">
        <v>93</v>
      </c>
      <c r="E126" s="49" t="s">
        <v>93</v>
      </c>
      <c r="F126" s="49">
        <v>14410600</v>
      </c>
      <c r="G126" s="49">
        <v>14262000</v>
      </c>
      <c r="H126" s="49">
        <v>13987121</v>
      </c>
      <c r="I126" s="49">
        <v>15413000</v>
      </c>
    </row>
    <row r="127" spans="2:9">
      <c r="B127" s="102" t="s">
        <v>164</v>
      </c>
      <c r="C127" s="49" t="s">
        <v>93</v>
      </c>
      <c r="D127" s="49" t="s">
        <v>93</v>
      </c>
      <c r="E127" s="49" t="s">
        <v>93</v>
      </c>
      <c r="F127" s="49">
        <v>43740</v>
      </c>
      <c r="G127" s="49">
        <v>30000</v>
      </c>
      <c r="H127" s="49">
        <v>17302</v>
      </c>
      <c r="I127" s="49">
        <v>5951</v>
      </c>
    </row>
    <row r="128" spans="2:9">
      <c r="B128" s="94" t="s">
        <v>260</v>
      </c>
      <c r="C128" s="49" t="s">
        <v>93</v>
      </c>
      <c r="H128" s="29"/>
    </row>
    <row r="129" spans="2:3">
      <c r="B129" s="95" t="s">
        <v>261</v>
      </c>
      <c r="C129" s="49" t="s">
        <v>93</v>
      </c>
    </row>
    <row r="130" spans="2:3" ht="29">
      <c r="B130" s="96" t="s">
        <v>253</v>
      </c>
      <c r="C130" s="49" t="s">
        <v>93</v>
      </c>
    </row>
    <row r="131" spans="2:3" ht="29.5" thickBot="1">
      <c r="B131" s="96" t="s">
        <v>254</v>
      </c>
      <c r="C131" s="49" t="s">
        <v>93</v>
      </c>
    </row>
    <row r="132" spans="2:3">
      <c r="B132" s="97" t="s">
        <v>255</v>
      </c>
      <c r="C132" s="49" t="s">
        <v>93</v>
      </c>
    </row>
    <row r="133" spans="2:3">
      <c r="B133" s="98" t="s">
        <v>256</v>
      </c>
      <c r="C133" s="49" t="s">
        <v>93</v>
      </c>
    </row>
    <row r="134" spans="2:3">
      <c r="B134" s="98" t="s">
        <v>257</v>
      </c>
      <c r="C134" s="49" t="s">
        <v>93</v>
      </c>
    </row>
    <row r="135" spans="2:3">
      <c r="B135" s="98" t="s">
        <v>258</v>
      </c>
      <c r="C135" s="49" t="s">
        <v>93</v>
      </c>
    </row>
    <row r="136" spans="2:3">
      <c r="B136" s="98" t="s">
        <v>259</v>
      </c>
      <c r="C136" s="49" t="s">
        <v>93</v>
      </c>
    </row>
    <row r="137" spans="2:3">
      <c r="B137" s="98" t="s">
        <v>36</v>
      </c>
      <c r="C137" s="49" t="s">
        <v>93</v>
      </c>
    </row>
  </sheetData>
  <mergeCells count="2">
    <mergeCell ref="D39:I39"/>
    <mergeCell ref="D58:I58"/>
  </mergeCells>
  <hyperlinks>
    <hyperlink ref="C102" r:id="rId1" xr:uid="{00000000-0004-0000-0200-000000000000}"/>
    <hyperlink ref="C122" r:id="rId2" xr:uid="{00000000-0004-0000-0200-000001000000}"/>
    <hyperlink ref="C62" r:id="rId3" xr:uid="{00000000-0004-0000-0200-000002000000}"/>
    <hyperlink ref="C4" r:id="rId4" xr:uid="{00000000-0004-0000-0200-000003000000}"/>
    <hyperlink ref="C24" r:id="rId5" xr:uid="{00000000-0004-0000-0200-000004000000}"/>
    <hyperlink ref="C82" r:id="rId6" xr:uid="{00000000-0004-0000-0200-000005000000}"/>
    <hyperlink ref="C43" r:id="rId7" xr:uid="{5A11CF33-3F8F-4F5C-86EE-1FFD4115C5D3}"/>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C104 C64 C84 C124 C26 C45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6"/>
  <sheetViews>
    <sheetView zoomScale="80" zoomScaleNormal="80" workbookViewId="0"/>
  </sheetViews>
  <sheetFormatPr defaultColWidth="9.1796875" defaultRowHeight="14.5"/>
  <cols>
    <col min="1" max="1" width="9.1796875" style="3"/>
    <col min="2" max="2" width="50.26953125" style="104" customWidth="1"/>
    <col min="3" max="8" width="17.1796875" style="3" customWidth="1"/>
    <col min="9" max="9" width="16.81640625" style="3" customWidth="1"/>
    <col min="10" max="16384" width="9.1796875" style="3"/>
  </cols>
  <sheetData>
    <row r="1" spans="1:9">
      <c r="A1" s="31" t="s">
        <v>215</v>
      </c>
    </row>
    <row r="2" spans="1:9">
      <c r="B2" s="94" t="s">
        <v>1</v>
      </c>
      <c r="C2" s="64" t="s">
        <v>55</v>
      </c>
      <c r="D2" s="65"/>
      <c r="E2" s="65"/>
      <c r="F2" s="65"/>
      <c r="G2" s="65"/>
      <c r="H2" s="65"/>
      <c r="I2" s="65"/>
    </row>
    <row r="3" spans="1:9">
      <c r="B3" s="94" t="s">
        <v>3</v>
      </c>
      <c r="C3" s="66" t="s">
        <v>56</v>
      </c>
      <c r="D3" s="65"/>
      <c r="E3" s="65"/>
      <c r="F3" s="65"/>
      <c r="G3" s="65"/>
      <c r="H3" s="65"/>
      <c r="I3" s="65"/>
    </row>
    <row r="4" spans="1:9">
      <c r="B4" s="94" t="s">
        <v>4</v>
      </c>
      <c r="C4" s="63" t="s">
        <v>57</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216</v>
      </c>
      <c r="C8" s="83">
        <v>2123217385</v>
      </c>
      <c r="D8" s="83">
        <v>1916766000</v>
      </c>
      <c r="E8" s="49">
        <v>1734008000</v>
      </c>
      <c r="F8" s="38">
        <v>1627994000</v>
      </c>
      <c r="G8" s="21">
        <v>2279500000</v>
      </c>
      <c r="H8" s="21">
        <v>1682116133</v>
      </c>
      <c r="I8" s="21">
        <v>1554662040</v>
      </c>
    </row>
    <row r="9" spans="1:9">
      <c r="B9" s="107" t="s">
        <v>217</v>
      </c>
      <c r="C9" s="83">
        <v>47782834</v>
      </c>
      <c r="D9" s="83">
        <v>46422000</v>
      </c>
      <c r="E9" s="49">
        <v>44300000</v>
      </c>
      <c r="F9" s="38">
        <v>41787000</v>
      </c>
      <c r="G9" s="21">
        <v>40084000</v>
      </c>
      <c r="H9" s="21">
        <v>38081827</v>
      </c>
      <c r="I9" s="21">
        <v>35200000</v>
      </c>
    </row>
    <row r="10" spans="1:9" s="45" customFormat="1">
      <c r="B10" s="94" t="s">
        <v>302</v>
      </c>
      <c r="C10" s="83">
        <v>47782834</v>
      </c>
      <c r="D10" s="83"/>
      <c r="E10" s="49"/>
      <c r="F10" s="38"/>
      <c r="G10" s="21"/>
      <c r="H10" s="21"/>
      <c r="I10" s="21"/>
    </row>
    <row r="11" spans="1:9" s="45" customFormat="1">
      <c r="B11" s="95" t="s">
        <v>303</v>
      </c>
      <c r="C11" s="83">
        <v>0</v>
      </c>
      <c r="D11" s="83"/>
      <c r="E11" s="49"/>
      <c r="F11" s="38"/>
      <c r="G11" s="21"/>
      <c r="H11" s="21"/>
      <c r="I11" s="21"/>
    </row>
    <row r="12" spans="1:9" s="45" customFormat="1" ht="29">
      <c r="B12" s="96" t="s">
        <v>304</v>
      </c>
      <c r="C12" s="83">
        <v>0</v>
      </c>
      <c r="D12" s="83"/>
      <c r="E12" s="49"/>
      <c r="F12" s="38"/>
      <c r="G12" s="21"/>
      <c r="H12" s="21"/>
      <c r="I12" s="21"/>
    </row>
    <row r="13" spans="1:9" s="45" customFormat="1" ht="29">
      <c r="B13" s="96" t="s">
        <v>305</v>
      </c>
      <c r="C13" s="83">
        <v>0</v>
      </c>
      <c r="D13" s="83"/>
      <c r="E13" s="49"/>
      <c r="F13" s="38"/>
      <c r="G13" s="21"/>
      <c r="H13" s="21"/>
      <c r="I13" s="21"/>
    </row>
    <row r="14" spans="1:9">
      <c r="B14" s="107" t="s">
        <v>170</v>
      </c>
      <c r="C14" s="88">
        <v>10.243799999862691</v>
      </c>
      <c r="D14" s="83" t="s">
        <v>244</v>
      </c>
      <c r="E14" s="59">
        <v>10.4468</v>
      </c>
      <c r="F14" s="39">
        <v>10.254799963263997</v>
      </c>
      <c r="G14" s="32">
        <v>9.8437999999999999</v>
      </c>
      <c r="H14" s="32">
        <v>9.5525000000000002</v>
      </c>
      <c r="I14" s="32">
        <v>9.1895000000000007</v>
      </c>
    </row>
    <row r="15" spans="1:9">
      <c r="B15" s="107" t="s">
        <v>163</v>
      </c>
      <c r="C15" s="79">
        <v>207268531.69999999</v>
      </c>
      <c r="D15" s="83">
        <v>187229890</v>
      </c>
      <c r="E15" s="49">
        <v>165984610</v>
      </c>
      <c r="F15" s="38">
        <v>158754340</v>
      </c>
      <c r="G15" s="21">
        <v>231567077.75452569</v>
      </c>
      <c r="H15" s="21">
        <v>176091718</v>
      </c>
      <c r="I15" s="21">
        <v>169256056</v>
      </c>
    </row>
    <row r="16" spans="1:9">
      <c r="B16" s="107" t="s">
        <v>164</v>
      </c>
      <c r="C16" s="79">
        <v>4664561.3899999997</v>
      </c>
      <c r="D16" s="83">
        <v>4534510</v>
      </c>
      <c r="E16" s="49">
        <v>4240530</v>
      </c>
      <c r="F16" s="38">
        <v>4074870</v>
      </c>
      <c r="G16" s="21">
        <v>4072004.7136268513</v>
      </c>
      <c r="H16" s="21">
        <v>3986582</v>
      </c>
      <c r="I16" s="21">
        <v>3832224</v>
      </c>
    </row>
    <row r="17" spans="2:3">
      <c r="B17" s="94" t="s">
        <v>260</v>
      </c>
      <c r="C17" s="79">
        <v>4664561.3899999997</v>
      </c>
    </row>
    <row r="18" spans="2:3">
      <c r="B18" s="95" t="s">
        <v>261</v>
      </c>
      <c r="C18" s="88">
        <v>0</v>
      </c>
    </row>
    <row r="19" spans="2:3" ht="29">
      <c r="B19" s="96" t="s">
        <v>253</v>
      </c>
      <c r="C19" s="88">
        <v>0</v>
      </c>
    </row>
    <row r="20" spans="2:3" ht="29.5" thickBot="1">
      <c r="B20" s="96" t="s">
        <v>254</v>
      </c>
      <c r="C20" s="88">
        <v>0</v>
      </c>
    </row>
    <row r="21" spans="2:3">
      <c r="B21" s="97" t="s">
        <v>255</v>
      </c>
      <c r="C21" s="88"/>
    </row>
    <row r="22" spans="2:3">
      <c r="B22" s="98" t="s">
        <v>256</v>
      </c>
      <c r="C22" s="88" t="s">
        <v>307</v>
      </c>
    </row>
    <row r="23" spans="2:3">
      <c r="B23" s="98" t="s">
        <v>257</v>
      </c>
      <c r="C23" s="88" t="s">
        <v>307</v>
      </c>
    </row>
    <row r="24" spans="2:3">
      <c r="B24" s="98" t="s">
        <v>258</v>
      </c>
      <c r="C24" s="88" t="s">
        <v>306</v>
      </c>
    </row>
    <row r="25" spans="2:3">
      <c r="B25" s="98" t="s">
        <v>259</v>
      </c>
      <c r="C25" s="88" t="s">
        <v>307</v>
      </c>
    </row>
    <row r="26" spans="2:3">
      <c r="B26" s="98" t="s">
        <v>36</v>
      </c>
      <c r="C26" s="88" t="s">
        <v>307</v>
      </c>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9"/>
  <sheetViews>
    <sheetView zoomScale="80" zoomScaleNormal="80" workbookViewId="0"/>
  </sheetViews>
  <sheetFormatPr defaultColWidth="9.1796875" defaultRowHeight="14.5"/>
  <cols>
    <col min="1" max="1" width="9.81640625" style="3" bestFit="1" customWidth="1"/>
    <col min="2" max="2" width="50.453125" style="104" customWidth="1"/>
    <col min="3" max="8" width="17.1796875" style="3" customWidth="1"/>
    <col min="9" max="9" width="15.54296875" style="3" customWidth="1"/>
    <col min="10" max="16384" width="9.1796875" style="3"/>
  </cols>
  <sheetData>
    <row r="1" spans="1:9">
      <c r="A1" s="31" t="s">
        <v>218</v>
      </c>
    </row>
    <row r="2" spans="1:9">
      <c r="B2" s="94" t="s">
        <v>1</v>
      </c>
      <c r="C2" s="64" t="s">
        <v>79</v>
      </c>
      <c r="D2" s="65"/>
      <c r="E2" s="65"/>
      <c r="F2" s="65"/>
      <c r="G2" s="65"/>
      <c r="H2" s="65"/>
      <c r="I2" s="65"/>
    </row>
    <row r="3" spans="1:9">
      <c r="B3" s="94" t="s">
        <v>3</v>
      </c>
      <c r="C3" s="66" t="s">
        <v>80</v>
      </c>
      <c r="D3" s="65"/>
      <c r="E3" s="65"/>
      <c r="F3" s="65"/>
      <c r="G3" s="65"/>
      <c r="H3" s="65"/>
      <c r="I3" s="65"/>
    </row>
    <row r="4" spans="1:9">
      <c r="B4" s="94" t="s">
        <v>4</v>
      </c>
      <c r="C4" s="63" t="s">
        <v>81</v>
      </c>
      <c r="D4" s="65"/>
      <c r="E4" s="65"/>
      <c r="F4" s="65"/>
      <c r="G4" s="65"/>
      <c r="H4" s="65"/>
      <c r="I4" s="65"/>
    </row>
    <row r="5" spans="1:9">
      <c r="B5" s="94" t="s">
        <v>5</v>
      </c>
      <c r="C5" s="69">
        <v>8.0000000000000002E-3</v>
      </c>
      <c r="D5" s="65"/>
      <c r="E5" s="65"/>
      <c r="F5" s="65"/>
      <c r="G5" s="65"/>
      <c r="H5" s="65"/>
      <c r="I5" s="65"/>
    </row>
    <row r="6" spans="1:9" ht="15" thickBot="1">
      <c r="B6" s="105" t="s">
        <v>6</v>
      </c>
      <c r="C6" s="71" t="s">
        <v>11</v>
      </c>
      <c r="D6" s="71"/>
      <c r="E6" s="71"/>
      <c r="F6" s="71"/>
      <c r="G6" s="71"/>
      <c r="H6" s="71"/>
      <c r="I6" s="71"/>
    </row>
    <row r="7" spans="1:9">
      <c r="B7" s="106"/>
      <c r="C7" s="50">
        <v>44561</v>
      </c>
      <c r="D7" s="50">
        <v>44196</v>
      </c>
      <c r="E7" s="50">
        <v>43830</v>
      </c>
      <c r="F7" s="37">
        <v>43465</v>
      </c>
      <c r="G7" s="22">
        <v>43100</v>
      </c>
      <c r="H7" s="22">
        <v>42735</v>
      </c>
      <c r="I7" s="22">
        <v>42369</v>
      </c>
    </row>
    <row r="8" spans="1:9">
      <c r="B8" s="107" t="s">
        <v>163</v>
      </c>
      <c r="C8" s="78">
        <v>24372824</v>
      </c>
      <c r="D8" s="38">
        <v>22322628</v>
      </c>
      <c r="E8" s="38">
        <v>20118721</v>
      </c>
      <c r="F8" s="38">
        <v>18924950</v>
      </c>
      <c r="G8" s="21">
        <v>17898094</v>
      </c>
      <c r="H8" s="21">
        <v>17063036</v>
      </c>
      <c r="I8" s="21">
        <v>16192797</v>
      </c>
    </row>
    <row r="9" spans="1:9">
      <c r="B9" s="107" t="s">
        <v>164</v>
      </c>
      <c r="C9" s="78">
        <v>121838.2</v>
      </c>
      <c r="D9" s="38">
        <v>96012</v>
      </c>
      <c r="E9" s="38">
        <v>73462</v>
      </c>
      <c r="F9" s="38">
        <v>52460</v>
      </c>
      <c r="G9" s="21">
        <v>32961</v>
      </c>
      <c r="H9" s="21">
        <v>16016</v>
      </c>
      <c r="I9" s="21">
        <v>0</v>
      </c>
    </row>
    <row r="10" spans="1:9">
      <c r="B10" s="94" t="s">
        <v>260</v>
      </c>
      <c r="C10" s="78">
        <v>121838.2</v>
      </c>
    </row>
    <row r="11" spans="1:9">
      <c r="B11" s="95" t="s">
        <v>261</v>
      </c>
      <c r="C11" s="88">
        <v>0</v>
      </c>
    </row>
    <row r="12" spans="1:9" ht="29">
      <c r="B12" s="96" t="s">
        <v>253</v>
      </c>
      <c r="C12" s="88">
        <v>0</v>
      </c>
    </row>
    <row r="13" spans="1:9" ht="29.5" thickBot="1">
      <c r="B13" s="96" t="s">
        <v>254</v>
      </c>
      <c r="C13" s="88">
        <v>0</v>
      </c>
    </row>
    <row r="14" spans="1:9">
      <c r="B14" s="97" t="s">
        <v>255</v>
      </c>
      <c r="C14" s="88"/>
    </row>
    <row r="15" spans="1:9">
      <c r="B15" s="98" t="s">
        <v>256</v>
      </c>
      <c r="C15" s="88" t="s">
        <v>307</v>
      </c>
    </row>
    <row r="16" spans="1:9">
      <c r="B16" s="98" t="s">
        <v>257</v>
      </c>
      <c r="C16" s="88" t="s">
        <v>306</v>
      </c>
    </row>
    <row r="17" spans="2:3">
      <c r="B17" s="98" t="s">
        <v>258</v>
      </c>
      <c r="C17" s="88" t="s">
        <v>306</v>
      </c>
    </row>
    <row r="18" spans="2:3">
      <c r="B18" s="98" t="s">
        <v>259</v>
      </c>
      <c r="C18" s="88" t="s">
        <v>307</v>
      </c>
    </row>
    <row r="19" spans="2:3">
      <c r="B19" s="98" t="s">
        <v>36</v>
      </c>
      <c r="C19" s="88" t="s">
        <v>307</v>
      </c>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9"/>
  <sheetViews>
    <sheetView zoomScale="80" zoomScaleNormal="80" workbookViewId="0"/>
  </sheetViews>
  <sheetFormatPr defaultColWidth="9.1796875" defaultRowHeight="14.5"/>
  <cols>
    <col min="1" max="1" width="9.81640625" style="3" bestFit="1" customWidth="1"/>
    <col min="2" max="2" width="49.453125" style="104" customWidth="1"/>
    <col min="3" max="9" width="17.1796875" style="3" customWidth="1"/>
    <col min="10" max="16384" width="9.1796875" style="3"/>
  </cols>
  <sheetData>
    <row r="1" spans="1:9">
      <c r="A1" s="31" t="s">
        <v>219</v>
      </c>
    </row>
    <row r="2" spans="1:9">
      <c r="B2" s="94" t="s">
        <v>1</v>
      </c>
      <c r="C2" s="64" t="s">
        <v>58</v>
      </c>
      <c r="D2" s="65"/>
      <c r="E2" s="65"/>
      <c r="F2" s="65"/>
      <c r="G2" s="65"/>
      <c r="H2" s="65"/>
      <c r="I2" s="65"/>
    </row>
    <row r="3" spans="1:9">
      <c r="B3" s="94" t="s">
        <v>3</v>
      </c>
      <c r="C3" s="66" t="s">
        <v>59</v>
      </c>
      <c r="D3" s="65"/>
      <c r="E3" s="65"/>
      <c r="F3" s="65"/>
      <c r="G3" s="65"/>
      <c r="H3" s="65"/>
      <c r="I3" s="65"/>
    </row>
    <row r="4" spans="1:9">
      <c r="B4" s="94" t="s">
        <v>4</v>
      </c>
      <c r="C4" s="63" t="s">
        <v>60</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A7" s="2"/>
      <c r="B7" s="106"/>
      <c r="C7" s="50">
        <v>44561</v>
      </c>
      <c r="D7" s="50">
        <v>44196</v>
      </c>
      <c r="E7" s="50">
        <v>43830</v>
      </c>
      <c r="F7" s="37">
        <v>43465</v>
      </c>
      <c r="G7" s="22">
        <v>43100</v>
      </c>
      <c r="H7" s="22">
        <v>42735</v>
      </c>
      <c r="I7" s="22">
        <v>42369</v>
      </c>
    </row>
    <row r="8" spans="1:9">
      <c r="B8" s="107" t="s">
        <v>163</v>
      </c>
      <c r="C8" s="78">
        <v>41570837</v>
      </c>
      <c r="D8" s="49">
        <v>39560680</v>
      </c>
      <c r="E8" s="49">
        <v>36527760</v>
      </c>
      <c r="F8" s="38">
        <v>34304810</v>
      </c>
      <c r="G8" s="21">
        <v>32391897</v>
      </c>
      <c r="H8" s="21">
        <v>30773428</v>
      </c>
      <c r="I8" s="21">
        <v>28618796</v>
      </c>
    </row>
    <row r="9" spans="1:9">
      <c r="B9" s="107" t="s">
        <v>164</v>
      </c>
      <c r="C9" s="78">
        <v>298534</v>
      </c>
      <c r="D9" s="49">
        <v>268690</v>
      </c>
      <c r="E9" s="49">
        <v>211100</v>
      </c>
      <c r="F9" s="38">
        <v>208020</v>
      </c>
      <c r="G9" s="21">
        <v>205387</v>
      </c>
      <c r="H9" s="21">
        <v>202651</v>
      </c>
      <c r="I9" s="21">
        <v>192581</v>
      </c>
    </row>
    <row r="10" spans="1:9">
      <c r="B10" s="94" t="s">
        <v>260</v>
      </c>
      <c r="C10" s="78">
        <v>298534</v>
      </c>
    </row>
    <row r="11" spans="1:9">
      <c r="B11" s="95" t="s">
        <v>261</v>
      </c>
      <c r="C11" s="111">
        <v>0</v>
      </c>
    </row>
    <row r="12" spans="1:9" ht="29">
      <c r="B12" s="96" t="s">
        <v>253</v>
      </c>
      <c r="C12" s="111">
        <v>0</v>
      </c>
    </row>
    <row r="13" spans="1:9" ht="29.5" thickBot="1">
      <c r="B13" s="96" t="s">
        <v>254</v>
      </c>
      <c r="C13" s="111">
        <v>0</v>
      </c>
    </row>
    <row r="14" spans="1:9">
      <c r="B14" s="97" t="s">
        <v>255</v>
      </c>
      <c r="C14" s="88"/>
    </row>
    <row r="15" spans="1:9">
      <c r="B15" s="98" t="s">
        <v>256</v>
      </c>
      <c r="C15" s="88" t="s">
        <v>307</v>
      </c>
    </row>
    <row r="16" spans="1:9">
      <c r="B16" s="98" t="s">
        <v>257</v>
      </c>
      <c r="C16" s="88" t="s">
        <v>307</v>
      </c>
    </row>
    <row r="17" spans="2:3">
      <c r="B17" s="98" t="s">
        <v>258</v>
      </c>
      <c r="C17" s="88" t="s">
        <v>307</v>
      </c>
    </row>
    <row r="18" spans="2:3">
      <c r="B18" s="98" t="s">
        <v>259</v>
      </c>
      <c r="C18" s="88" t="s">
        <v>307</v>
      </c>
    </row>
    <row r="19" spans="2:3">
      <c r="B19" s="98" t="s">
        <v>36</v>
      </c>
      <c r="C19" s="88" t="s">
        <v>307</v>
      </c>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9"/>
  <sheetViews>
    <sheetView workbookViewId="0"/>
  </sheetViews>
  <sheetFormatPr defaultColWidth="9.1796875" defaultRowHeight="14.5"/>
  <cols>
    <col min="1" max="1" width="9.1796875" style="45"/>
    <col min="2" max="2" width="41.453125" style="45" customWidth="1"/>
    <col min="3" max="12" width="17.1796875" style="45" customWidth="1"/>
    <col min="13" max="16384" width="9.1796875" style="45"/>
  </cols>
  <sheetData>
    <row r="1" spans="1:9">
      <c r="A1" s="31" t="s">
        <v>166</v>
      </c>
    </row>
    <row r="2" spans="1:9">
      <c r="B2" s="24" t="s">
        <v>1</v>
      </c>
      <c r="C2" s="64" t="s">
        <v>17</v>
      </c>
      <c r="D2" s="65"/>
      <c r="E2" s="65"/>
      <c r="F2" s="65"/>
      <c r="G2" s="65"/>
      <c r="H2" s="65"/>
      <c r="I2" s="65"/>
    </row>
    <row r="3" spans="1:9">
      <c r="B3" s="24" t="s">
        <v>3</v>
      </c>
      <c r="C3" s="66" t="s">
        <v>18</v>
      </c>
      <c r="D3" s="65"/>
      <c r="E3" s="65"/>
      <c r="F3" s="65"/>
      <c r="G3" s="65"/>
      <c r="H3" s="65"/>
      <c r="I3" s="65"/>
    </row>
    <row r="4" spans="1:9">
      <c r="B4" s="24" t="s">
        <v>4</v>
      </c>
      <c r="C4" s="63" t="s">
        <v>19</v>
      </c>
      <c r="D4" s="65"/>
      <c r="E4" s="65"/>
      <c r="F4" s="65"/>
      <c r="G4" s="65"/>
      <c r="H4" s="65"/>
      <c r="I4" s="65"/>
    </row>
    <row r="5" spans="1:9">
      <c r="B5" s="24" t="s">
        <v>5</v>
      </c>
      <c r="C5" s="69">
        <v>8.0000000000000002E-3</v>
      </c>
      <c r="D5" s="65"/>
      <c r="E5" s="65"/>
      <c r="F5" s="65"/>
      <c r="G5" s="65"/>
      <c r="H5" s="65"/>
      <c r="I5" s="65"/>
    </row>
    <row r="6" spans="1:9" ht="15" thickBot="1">
      <c r="B6" s="25" t="s">
        <v>6</v>
      </c>
      <c r="C6" s="71" t="s">
        <v>7</v>
      </c>
      <c r="D6" s="71"/>
      <c r="E6" s="71"/>
      <c r="F6" s="71"/>
      <c r="G6" s="71"/>
      <c r="H6" s="71"/>
      <c r="I6" s="71"/>
    </row>
    <row r="7" spans="1:9">
      <c r="B7" s="46"/>
      <c r="C7" s="47">
        <v>44561</v>
      </c>
      <c r="D7" s="47">
        <v>44196</v>
      </c>
      <c r="E7" s="50">
        <v>43830</v>
      </c>
      <c r="F7" s="50">
        <v>43465</v>
      </c>
      <c r="G7" s="50">
        <v>43100</v>
      </c>
      <c r="H7" s="50">
        <v>42735</v>
      </c>
      <c r="I7" s="50">
        <v>42369</v>
      </c>
    </row>
    <row r="8" spans="1:9">
      <c r="B8" s="48" t="s">
        <v>163</v>
      </c>
      <c r="C8" s="79">
        <v>334719670</v>
      </c>
      <c r="D8" s="49">
        <v>317996374.79400003</v>
      </c>
      <c r="E8" s="49">
        <v>303115457</v>
      </c>
      <c r="F8" s="49">
        <v>292885655.19709003</v>
      </c>
      <c r="G8" s="49">
        <v>287278457</v>
      </c>
      <c r="H8" s="49">
        <v>284403121</v>
      </c>
      <c r="I8" s="49">
        <v>279663793</v>
      </c>
    </row>
    <row r="9" spans="1:9">
      <c r="B9" s="102" t="s">
        <v>164</v>
      </c>
      <c r="C9" s="79">
        <v>4645516</v>
      </c>
      <c r="D9" s="49">
        <v>4312228.4973400002</v>
      </c>
      <c r="E9" s="49">
        <v>3960763</v>
      </c>
      <c r="F9" s="49">
        <v>3657911.8876161301</v>
      </c>
      <c r="G9" s="49">
        <v>3356373</v>
      </c>
      <c r="H9" s="49">
        <v>3060760</v>
      </c>
      <c r="I9" s="49">
        <v>2811450</v>
      </c>
    </row>
    <row r="10" spans="1:9">
      <c r="B10" s="94" t="s">
        <v>260</v>
      </c>
      <c r="C10" s="79">
        <v>4645516</v>
      </c>
    </row>
    <row r="11" spans="1:9">
      <c r="B11" s="95" t="s">
        <v>261</v>
      </c>
      <c r="C11" s="84">
        <v>0</v>
      </c>
    </row>
    <row r="12" spans="1:9" ht="29">
      <c r="B12" s="96" t="s">
        <v>253</v>
      </c>
      <c r="C12" s="84">
        <v>0</v>
      </c>
    </row>
    <row r="13" spans="1:9" ht="29.5" thickBot="1">
      <c r="B13" s="96" t="s">
        <v>254</v>
      </c>
      <c r="C13" s="85">
        <v>0</v>
      </c>
    </row>
    <row r="14" spans="1:9">
      <c r="B14" s="97" t="s">
        <v>255</v>
      </c>
      <c r="C14" s="86"/>
    </row>
    <row r="15" spans="1:9">
      <c r="B15" s="98" t="s">
        <v>256</v>
      </c>
      <c r="C15" s="87" t="s">
        <v>307</v>
      </c>
    </row>
    <row r="16" spans="1:9">
      <c r="B16" s="98" t="s">
        <v>257</v>
      </c>
      <c r="C16" s="87" t="s">
        <v>307</v>
      </c>
    </row>
    <row r="17" spans="2:3">
      <c r="B17" s="98" t="s">
        <v>258</v>
      </c>
      <c r="C17" s="87" t="s">
        <v>306</v>
      </c>
    </row>
    <row r="18" spans="2:3">
      <c r="B18" s="98" t="s">
        <v>259</v>
      </c>
      <c r="C18" s="87" t="s">
        <v>307</v>
      </c>
    </row>
    <row r="19" spans="2:3">
      <c r="B19" s="98" t="s">
        <v>36</v>
      </c>
      <c r="C19" s="87" t="s">
        <v>307</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6"/>
  <sheetViews>
    <sheetView workbookViewId="0"/>
  </sheetViews>
  <sheetFormatPr defaultColWidth="9.1796875" defaultRowHeight="14.5"/>
  <cols>
    <col min="1" max="1" width="10.1796875" style="3" bestFit="1" customWidth="1"/>
    <col min="2" max="2" width="45.26953125" style="104" customWidth="1"/>
    <col min="3" max="11" width="17.1796875" style="3" customWidth="1"/>
    <col min="12" max="16384" width="9.1796875" style="3"/>
  </cols>
  <sheetData>
    <row r="1" spans="1:9">
      <c r="A1" s="31" t="s">
        <v>167</v>
      </c>
    </row>
    <row r="2" spans="1:9">
      <c r="B2" s="94" t="s">
        <v>1</v>
      </c>
      <c r="C2" s="64" t="s">
        <v>82</v>
      </c>
      <c r="D2" s="65"/>
      <c r="E2" s="65"/>
      <c r="F2" s="65"/>
      <c r="G2" s="65"/>
      <c r="H2" s="65"/>
      <c r="I2" s="65"/>
    </row>
    <row r="3" spans="1:9">
      <c r="B3" s="94" t="s">
        <v>3</v>
      </c>
      <c r="C3" s="66" t="s">
        <v>83</v>
      </c>
      <c r="D3" s="65"/>
      <c r="E3" s="65"/>
      <c r="F3" s="65"/>
      <c r="G3" s="65"/>
      <c r="H3" s="65"/>
      <c r="I3" s="65"/>
    </row>
    <row r="4" spans="1:9">
      <c r="B4" s="94" t="s">
        <v>4</v>
      </c>
      <c r="C4" s="63" t="s">
        <v>84</v>
      </c>
      <c r="D4" s="65"/>
      <c r="E4" s="65"/>
      <c r="F4" s="65"/>
      <c r="G4" s="65"/>
      <c r="H4" s="65"/>
      <c r="I4" s="65"/>
    </row>
    <row r="5" spans="1:9">
      <c r="B5" s="94" t="s">
        <v>5</v>
      </c>
      <c r="C5" s="69">
        <v>0.01</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37">
        <v>43465</v>
      </c>
      <c r="G7" s="22">
        <v>43100</v>
      </c>
      <c r="H7" s="22">
        <v>42735</v>
      </c>
      <c r="I7" s="22">
        <v>42369</v>
      </c>
    </row>
    <row r="8" spans="1:9">
      <c r="B8" s="107" t="s">
        <v>168</v>
      </c>
      <c r="C8" s="83">
        <v>72822463.702281997</v>
      </c>
      <c r="D8" s="83">
        <v>65767590</v>
      </c>
      <c r="E8" s="49">
        <v>60494490</v>
      </c>
      <c r="F8" s="38">
        <v>56677380</v>
      </c>
      <c r="G8" s="21">
        <v>52991480</v>
      </c>
      <c r="H8" s="21">
        <v>49847248</v>
      </c>
      <c r="I8" s="21">
        <v>46050316</v>
      </c>
    </row>
    <row r="9" spans="1:9">
      <c r="B9" s="107" t="s">
        <v>169</v>
      </c>
      <c r="C9" s="83">
        <v>1477744.6</v>
      </c>
      <c r="D9" s="83">
        <v>1163940</v>
      </c>
      <c r="E9" s="49">
        <v>706390</v>
      </c>
      <c r="F9" s="38">
        <v>668900</v>
      </c>
      <c r="G9" s="21">
        <v>507710</v>
      </c>
      <c r="H9" s="21">
        <v>379658</v>
      </c>
      <c r="I9" s="21">
        <v>362176</v>
      </c>
    </row>
    <row r="10" spans="1:9" s="45" customFormat="1">
      <c r="B10" s="94" t="s">
        <v>264</v>
      </c>
      <c r="C10" s="83">
        <v>1477744.6</v>
      </c>
      <c r="D10" s="76"/>
      <c r="E10" s="76"/>
      <c r="F10" s="76"/>
      <c r="G10" s="76"/>
      <c r="H10" s="76"/>
      <c r="I10" s="76"/>
    </row>
    <row r="11" spans="1:9" s="45" customFormat="1">
      <c r="B11" s="95" t="s">
        <v>265</v>
      </c>
      <c r="C11" s="49">
        <v>0</v>
      </c>
      <c r="D11" s="76"/>
      <c r="E11" s="76"/>
      <c r="F11" s="76"/>
      <c r="G11" s="76"/>
      <c r="H11" s="76"/>
      <c r="I11" s="76"/>
    </row>
    <row r="12" spans="1:9" s="45" customFormat="1" ht="30.75" customHeight="1">
      <c r="B12" s="96" t="s">
        <v>262</v>
      </c>
      <c r="C12" s="49">
        <v>1173497.99336</v>
      </c>
      <c r="D12" s="76"/>
      <c r="E12" s="76"/>
      <c r="F12" s="76"/>
      <c r="G12" s="76"/>
      <c r="H12" s="76"/>
      <c r="I12" s="76"/>
    </row>
    <row r="13" spans="1:9" s="45" customFormat="1" ht="28.5" customHeight="1">
      <c r="B13" s="96" t="s">
        <v>263</v>
      </c>
      <c r="C13" s="49">
        <v>0</v>
      </c>
      <c r="D13" s="76"/>
      <c r="E13" s="76"/>
      <c r="F13" s="76"/>
      <c r="G13" s="76"/>
      <c r="H13" s="76"/>
      <c r="I13" s="76"/>
    </row>
    <row r="14" spans="1:9">
      <c r="B14" s="107" t="s">
        <v>170</v>
      </c>
      <c r="C14" s="89">
        <v>1.9558</v>
      </c>
      <c r="D14" s="89">
        <v>1.9558</v>
      </c>
      <c r="E14" s="51">
        <v>1.9558</v>
      </c>
      <c r="F14" s="40">
        <v>1.9558</v>
      </c>
      <c r="G14" s="32">
        <v>1.9558</v>
      </c>
      <c r="H14" s="32">
        <v>1.9558</v>
      </c>
      <c r="I14" s="32">
        <v>1.9558</v>
      </c>
    </row>
    <row r="15" spans="1:9">
      <c r="B15" s="107" t="s">
        <v>163</v>
      </c>
      <c r="C15" s="78">
        <v>37233534.459683098</v>
      </c>
      <c r="D15" s="49">
        <v>33626950</v>
      </c>
      <c r="E15" s="49">
        <v>30930820</v>
      </c>
      <c r="F15" s="38">
        <v>28979130</v>
      </c>
      <c r="G15" s="21">
        <v>27094530</v>
      </c>
      <c r="H15" s="21">
        <v>25486884</v>
      </c>
      <c r="I15" s="21">
        <v>23545153</v>
      </c>
    </row>
    <row r="16" spans="1:9">
      <c r="B16" s="107" t="s">
        <v>164</v>
      </c>
      <c r="C16" s="78">
        <v>755570.41</v>
      </c>
      <c r="D16" s="49">
        <v>595120</v>
      </c>
      <c r="E16" s="49">
        <v>361180</v>
      </c>
      <c r="F16" s="38">
        <v>342010</v>
      </c>
      <c r="G16" s="21">
        <v>259591.98282032929</v>
      </c>
      <c r="H16" s="21">
        <v>194119</v>
      </c>
      <c r="I16" s="21">
        <v>185178</v>
      </c>
    </row>
    <row r="17" spans="2:7">
      <c r="B17" s="94" t="s">
        <v>260</v>
      </c>
      <c r="C17" s="78">
        <v>755570.41</v>
      </c>
    </row>
    <row r="18" spans="2:7">
      <c r="B18" s="95" t="s">
        <v>261</v>
      </c>
      <c r="C18" s="49">
        <v>0</v>
      </c>
    </row>
    <row r="19" spans="2:7" ht="33.75" customHeight="1">
      <c r="B19" s="96" t="s">
        <v>253</v>
      </c>
      <c r="C19" s="78">
        <v>600009.19999999995</v>
      </c>
    </row>
    <row r="20" spans="2:7" ht="29.5" thickBot="1">
      <c r="B20" s="96" t="s">
        <v>254</v>
      </c>
      <c r="C20" s="49">
        <v>0</v>
      </c>
    </row>
    <row r="21" spans="2:7">
      <c r="B21" s="97" t="s">
        <v>255</v>
      </c>
      <c r="C21" s="75"/>
      <c r="G21" s="45"/>
    </row>
    <row r="22" spans="2:7">
      <c r="B22" s="98" t="s">
        <v>256</v>
      </c>
      <c r="C22" s="88" t="s">
        <v>307</v>
      </c>
    </row>
    <row r="23" spans="2:7">
      <c r="B23" s="98" t="s">
        <v>257</v>
      </c>
      <c r="C23" s="88" t="s">
        <v>307</v>
      </c>
    </row>
    <row r="24" spans="2:7">
      <c r="B24" s="98" t="s">
        <v>258</v>
      </c>
      <c r="C24" s="88" t="s">
        <v>307</v>
      </c>
    </row>
    <row r="25" spans="2:7">
      <c r="B25" s="98" t="s">
        <v>259</v>
      </c>
      <c r="C25" s="88" t="s">
        <v>307</v>
      </c>
    </row>
    <row r="26" spans="2:7">
      <c r="B26" s="98" t="s">
        <v>36</v>
      </c>
      <c r="C26" s="88" t="s">
        <v>307</v>
      </c>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9"/>
  <sheetViews>
    <sheetView workbookViewId="0"/>
  </sheetViews>
  <sheetFormatPr defaultColWidth="9.1796875" defaultRowHeight="14.5"/>
  <cols>
    <col min="1" max="1" width="9.1796875" style="3"/>
    <col min="2" max="2" width="46" style="104" customWidth="1"/>
    <col min="3" max="8" width="17.1796875" style="3" customWidth="1"/>
    <col min="9" max="9" width="16.81640625" style="3" customWidth="1"/>
    <col min="10" max="16384" width="9.1796875" style="3"/>
  </cols>
  <sheetData>
    <row r="1" spans="1:9">
      <c r="A1" s="31" t="s">
        <v>171</v>
      </c>
    </row>
    <row r="2" spans="1:9">
      <c r="B2" s="94" t="s">
        <v>1</v>
      </c>
      <c r="C2" s="64" t="s">
        <v>0</v>
      </c>
      <c r="D2" s="65"/>
      <c r="E2" s="65"/>
      <c r="F2" s="65"/>
      <c r="G2" s="65"/>
      <c r="H2" s="65"/>
      <c r="I2" s="65"/>
    </row>
    <row r="3" spans="1:9">
      <c r="B3" s="94" t="s">
        <v>3</v>
      </c>
      <c r="C3" s="66" t="s">
        <v>94</v>
      </c>
      <c r="D3" s="65"/>
      <c r="E3" s="65"/>
      <c r="F3" s="65"/>
      <c r="G3" s="65"/>
      <c r="H3" s="65"/>
      <c r="I3" s="65"/>
    </row>
    <row r="4" spans="1:9">
      <c r="B4" s="94" t="s">
        <v>4</v>
      </c>
      <c r="C4" s="63" t="s">
        <v>236</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37">
        <v>43465</v>
      </c>
      <c r="G7" s="22">
        <v>43100</v>
      </c>
      <c r="H7" s="22">
        <v>42735</v>
      </c>
      <c r="I7" s="22">
        <v>42369</v>
      </c>
    </row>
    <row r="8" spans="1:9">
      <c r="B8" s="107" t="s">
        <v>163</v>
      </c>
      <c r="C8" s="78">
        <v>27223625</v>
      </c>
      <c r="D8" s="83">
        <v>26610771.228999998</v>
      </c>
      <c r="E8" s="49">
        <v>26117600</v>
      </c>
      <c r="F8" s="38">
        <v>26013000</v>
      </c>
      <c r="G8" s="21">
        <v>16803000</v>
      </c>
      <c r="H8" s="21">
        <v>15783000</v>
      </c>
      <c r="I8" s="21">
        <v>15100000</v>
      </c>
    </row>
    <row r="9" spans="1:9">
      <c r="B9" s="107" t="s">
        <v>164</v>
      </c>
      <c r="C9" s="78">
        <v>174450</v>
      </c>
      <c r="D9" s="83">
        <v>78035.793000000005</v>
      </c>
      <c r="E9" s="49">
        <v>65400</v>
      </c>
      <c r="F9" s="38">
        <v>65800</v>
      </c>
      <c r="G9" s="21">
        <v>65600</v>
      </c>
      <c r="H9" s="21">
        <v>87000</v>
      </c>
      <c r="I9" s="21">
        <v>127400</v>
      </c>
    </row>
    <row r="10" spans="1:9" s="45" customFormat="1">
      <c r="B10" s="94" t="s">
        <v>260</v>
      </c>
      <c r="C10" s="78">
        <v>174450</v>
      </c>
      <c r="D10" s="76"/>
      <c r="E10" s="76"/>
      <c r="F10" s="76"/>
      <c r="G10" s="76"/>
      <c r="H10" s="76"/>
    </row>
    <row r="11" spans="1:9" s="45" customFormat="1">
      <c r="B11" s="95" t="s">
        <v>261</v>
      </c>
      <c r="C11" s="21">
        <v>0</v>
      </c>
      <c r="D11" s="76"/>
      <c r="E11" s="76"/>
      <c r="F11" s="76"/>
      <c r="G11" s="76"/>
      <c r="H11" s="76"/>
    </row>
    <row r="12" spans="1:9" s="45" customFormat="1" ht="29">
      <c r="B12" s="96" t="s">
        <v>253</v>
      </c>
      <c r="C12" s="21">
        <v>0</v>
      </c>
      <c r="D12" s="76"/>
      <c r="E12" s="76"/>
      <c r="F12" s="76"/>
      <c r="G12" s="76"/>
      <c r="H12" s="76"/>
    </row>
    <row r="13" spans="1:9" s="45" customFormat="1" ht="29.5" thickBot="1">
      <c r="B13" s="96" t="s">
        <v>254</v>
      </c>
      <c r="C13" s="21">
        <v>0</v>
      </c>
      <c r="D13" s="76"/>
      <c r="E13" s="76"/>
      <c r="F13" s="76"/>
      <c r="G13" s="76"/>
      <c r="H13" s="76"/>
    </row>
    <row r="14" spans="1:9" s="45" customFormat="1">
      <c r="B14" s="97" t="s">
        <v>255</v>
      </c>
      <c r="C14" s="21"/>
      <c r="D14" s="76"/>
      <c r="E14" s="76"/>
      <c r="F14" s="76"/>
      <c r="G14" s="76"/>
      <c r="H14" s="76"/>
    </row>
    <row r="15" spans="1:9" s="45" customFormat="1">
      <c r="B15" s="98" t="s">
        <v>256</v>
      </c>
      <c r="C15" s="21" t="s">
        <v>307</v>
      </c>
      <c r="D15" s="76"/>
      <c r="E15" s="76"/>
      <c r="F15" s="76"/>
      <c r="G15" s="76"/>
      <c r="H15" s="76"/>
    </row>
    <row r="16" spans="1:9" s="45" customFormat="1">
      <c r="B16" s="98" t="s">
        <v>257</v>
      </c>
      <c r="C16" s="21" t="s">
        <v>307</v>
      </c>
      <c r="D16" s="76"/>
      <c r="E16" s="76"/>
      <c r="F16" s="76"/>
      <c r="G16" s="76"/>
      <c r="H16" s="76"/>
    </row>
    <row r="17" spans="2:9" s="45" customFormat="1">
      <c r="B17" s="98" t="s">
        <v>258</v>
      </c>
      <c r="C17" s="21" t="s">
        <v>307</v>
      </c>
      <c r="D17" s="76"/>
      <c r="E17" s="76"/>
      <c r="F17" s="76"/>
      <c r="G17" s="76"/>
      <c r="H17" s="76"/>
    </row>
    <row r="18" spans="2:9" s="45" customFormat="1">
      <c r="B18" s="98" t="s">
        <v>259</v>
      </c>
      <c r="C18" s="21" t="s">
        <v>307</v>
      </c>
      <c r="D18" s="76"/>
      <c r="E18" s="76"/>
      <c r="F18" s="76"/>
      <c r="G18" s="76"/>
      <c r="H18" s="76"/>
    </row>
    <row r="19" spans="2:9" s="45" customFormat="1">
      <c r="B19" s="98" t="s">
        <v>36</v>
      </c>
      <c r="C19" s="21" t="s">
        <v>307</v>
      </c>
      <c r="D19" s="76"/>
      <c r="E19" s="76"/>
      <c r="F19" s="76"/>
      <c r="G19" s="76"/>
      <c r="H19" s="76"/>
    </row>
    <row r="20" spans="2:9">
      <c r="B20" s="108"/>
      <c r="C20" s="2"/>
      <c r="H20" s="2"/>
    </row>
    <row r="21" spans="2:9">
      <c r="B21" s="108"/>
      <c r="C21" s="2"/>
      <c r="H21" s="2"/>
    </row>
    <row r="22" spans="2:9">
      <c r="B22" s="94" t="s">
        <v>1</v>
      </c>
      <c r="C22" s="64" t="s">
        <v>242</v>
      </c>
      <c r="D22" s="65"/>
      <c r="E22" s="65"/>
      <c r="F22" s="65"/>
      <c r="G22" s="65"/>
      <c r="H22" s="65"/>
      <c r="I22" s="65"/>
    </row>
    <row r="23" spans="2:9">
      <c r="B23" s="94" t="s">
        <v>3</v>
      </c>
      <c r="C23" s="66" t="s">
        <v>94</v>
      </c>
      <c r="D23" s="65"/>
      <c r="E23" s="65"/>
      <c r="F23" s="65"/>
      <c r="G23" s="65"/>
      <c r="H23" s="65"/>
      <c r="I23" s="65"/>
    </row>
    <row r="24" spans="2:9">
      <c r="B24" s="94" t="s">
        <v>4</v>
      </c>
      <c r="C24" s="63" t="s">
        <v>236</v>
      </c>
      <c r="D24" s="65"/>
      <c r="E24" s="65"/>
      <c r="F24" s="65"/>
      <c r="G24" s="65"/>
      <c r="H24" s="65"/>
      <c r="I24" s="65"/>
    </row>
    <row r="25" spans="2:9">
      <c r="B25" s="94" t="s">
        <v>5</v>
      </c>
      <c r="C25" s="69" t="s">
        <v>93</v>
      </c>
      <c r="D25" s="65"/>
      <c r="E25" s="65"/>
      <c r="F25" s="65"/>
      <c r="G25" s="65"/>
      <c r="H25" s="65"/>
      <c r="I25" s="65"/>
    </row>
    <row r="26" spans="2:9" ht="15" thickBot="1">
      <c r="B26" s="105" t="s">
        <v>6</v>
      </c>
      <c r="C26" s="71" t="s">
        <v>7</v>
      </c>
      <c r="D26" s="71"/>
      <c r="E26" s="71"/>
      <c r="F26" s="71"/>
      <c r="G26" s="71"/>
      <c r="H26" s="71"/>
      <c r="I26" s="71"/>
    </row>
    <row r="27" spans="2:9">
      <c r="B27" s="106"/>
      <c r="C27" s="90">
        <v>44561</v>
      </c>
      <c r="D27" s="90">
        <v>44196</v>
      </c>
      <c r="E27" s="50">
        <v>43830</v>
      </c>
      <c r="F27" s="37">
        <v>43465</v>
      </c>
      <c r="G27" s="22">
        <v>43100</v>
      </c>
      <c r="H27" s="22">
        <v>42735</v>
      </c>
      <c r="I27" s="22">
        <v>42369</v>
      </c>
    </row>
    <row r="28" spans="2:9">
      <c r="B28" s="107" t="s">
        <v>163</v>
      </c>
      <c r="C28" s="88" t="s">
        <v>93</v>
      </c>
      <c r="D28" s="88" t="s">
        <v>93</v>
      </c>
      <c r="E28" s="49" t="s">
        <v>93</v>
      </c>
      <c r="F28" s="38" t="s">
        <v>93</v>
      </c>
      <c r="G28" s="21">
        <v>9404000</v>
      </c>
      <c r="H28" s="21">
        <v>9892000</v>
      </c>
      <c r="I28" s="21">
        <v>10100000</v>
      </c>
    </row>
    <row r="29" spans="2:9">
      <c r="B29" s="107" t="s">
        <v>164</v>
      </c>
      <c r="C29" s="88" t="s">
        <v>93</v>
      </c>
      <c r="D29" s="88" t="s">
        <v>93</v>
      </c>
      <c r="E29" s="49" t="s">
        <v>93</v>
      </c>
      <c r="F29" s="38" t="s">
        <v>93</v>
      </c>
      <c r="G29" s="21">
        <v>22700</v>
      </c>
      <c r="H29" s="21">
        <v>23000</v>
      </c>
      <c r="I29" s="21">
        <v>22800</v>
      </c>
    </row>
    <row r="30" spans="2:9">
      <c r="B30" s="94" t="s">
        <v>260</v>
      </c>
      <c r="C30" s="88" t="s">
        <v>93</v>
      </c>
      <c r="D30" s="7"/>
    </row>
    <row r="31" spans="2:9">
      <c r="B31" s="95" t="s">
        <v>261</v>
      </c>
      <c r="C31" s="88" t="s">
        <v>93</v>
      </c>
      <c r="D31" s="7"/>
    </row>
    <row r="32" spans="2:9" ht="29">
      <c r="B32" s="96" t="s">
        <v>253</v>
      </c>
      <c r="C32" s="88" t="s">
        <v>93</v>
      </c>
      <c r="D32" s="7"/>
    </row>
    <row r="33" spans="2:7" ht="29.5" thickBot="1">
      <c r="B33" s="96" t="s">
        <v>254</v>
      </c>
      <c r="C33" s="88" t="s">
        <v>93</v>
      </c>
      <c r="D33" s="7"/>
    </row>
    <row r="34" spans="2:7">
      <c r="B34" s="97" t="s">
        <v>255</v>
      </c>
      <c r="C34" s="91" t="s">
        <v>93</v>
      </c>
      <c r="D34" s="7"/>
      <c r="G34" s="5"/>
    </row>
    <row r="35" spans="2:7">
      <c r="B35" s="98" t="s">
        <v>256</v>
      </c>
      <c r="C35" s="88" t="s">
        <v>93</v>
      </c>
      <c r="D35" s="7"/>
    </row>
    <row r="36" spans="2:7">
      <c r="B36" s="98" t="s">
        <v>257</v>
      </c>
      <c r="C36" s="88" t="s">
        <v>93</v>
      </c>
      <c r="D36" s="7"/>
    </row>
    <row r="37" spans="2:7">
      <c r="B37" s="98" t="s">
        <v>258</v>
      </c>
      <c r="C37" s="88" t="s">
        <v>93</v>
      </c>
      <c r="D37" s="7"/>
    </row>
    <row r="38" spans="2:7">
      <c r="B38" s="98" t="s">
        <v>259</v>
      </c>
      <c r="C38" s="88" t="s">
        <v>93</v>
      </c>
      <c r="D38" s="7"/>
    </row>
    <row r="39" spans="2:7">
      <c r="B39" s="98" t="s">
        <v>36</v>
      </c>
      <c r="C39" s="88" t="s">
        <v>93</v>
      </c>
      <c r="D39" s="7"/>
    </row>
  </sheetData>
  <hyperlinks>
    <hyperlink ref="C4" r:id="rId1" xr:uid="{00000000-0004-0000-0500-000000000000}"/>
    <hyperlink ref="C24" r:id="rId2" xr:uid="{00000000-0004-0000-0500-000001000000}"/>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
  <sheetViews>
    <sheetView workbookViewId="0"/>
  </sheetViews>
  <sheetFormatPr defaultColWidth="9.1796875" defaultRowHeight="14.5"/>
  <cols>
    <col min="1" max="1" width="15.54296875" style="3" bestFit="1" customWidth="1"/>
    <col min="2" max="2" width="45.81640625" style="104" customWidth="1"/>
    <col min="3" max="8" width="17.1796875" style="3" customWidth="1"/>
    <col min="9" max="9" width="15.54296875" style="3" customWidth="1"/>
    <col min="10" max="16384" width="9.1796875" style="3"/>
  </cols>
  <sheetData>
    <row r="1" spans="1:9">
      <c r="A1" s="33" t="s">
        <v>172</v>
      </c>
    </row>
    <row r="2" spans="1:9">
      <c r="B2" s="94" t="s">
        <v>1</v>
      </c>
      <c r="C2" s="64" t="s">
        <v>20</v>
      </c>
      <c r="D2" s="65"/>
      <c r="E2" s="65"/>
      <c r="F2" s="65"/>
      <c r="G2" s="65"/>
      <c r="H2" s="65"/>
      <c r="I2" s="65"/>
    </row>
    <row r="3" spans="1:9">
      <c r="B3" s="94" t="s">
        <v>3</v>
      </c>
      <c r="C3" s="66" t="s">
        <v>21</v>
      </c>
      <c r="D3" s="65"/>
      <c r="E3" s="65"/>
      <c r="F3" s="65"/>
      <c r="G3" s="65"/>
      <c r="H3" s="65"/>
      <c r="I3" s="65"/>
    </row>
    <row r="4" spans="1:9">
      <c r="B4" s="94" t="s">
        <v>4</v>
      </c>
      <c r="C4" s="63" t="s">
        <v>22</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37">
        <v>43465</v>
      </c>
      <c r="G7" s="22">
        <v>43100</v>
      </c>
      <c r="H7" s="22">
        <v>42735</v>
      </c>
      <c r="I7" s="22">
        <v>42369</v>
      </c>
    </row>
    <row r="8" spans="1:9">
      <c r="B8" s="107" t="s">
        <v>173</v>
      </c>
      <c r="C8" s="83">
        <v>3184858000</v>
      </c>
      <c r="D8" s="83">
        <v>2943826000</v>
      </c>
      <c r="E8" s="49">
        <v>2609870000</v>
      </c>
      <c r="F8" s="38">
        <v>2456772000</v>
      </c>
      <c r="G8" s="21">
        <v>2267438000</v>
      </c>
      <c r="H8" s="21">
        <v>2144923096</v>
      </c>
      <c r="I8" s="21">
        <v>2006518516</v>
      </c>
    </row>
    <row r="9" spans="1:9">
      <c r="B9" s="107" t="s">
        <v>174</v>
      </c>
      <c r="C9" s="83">
        <v>37280000</v>
      </c>
      <c r="D9" s="83">
        <v>35512000</v>
      </c>
      <c r="E9" s="49">
        <v>34065000</v>
      </c>
      <c r="F9" s="38">
        <v>31684000</v>
      </c>
      <c r="G9" s="21">
        <v>30284000</v>
      </c>
      <c r="H9" s="21">
        <v>27895853</v>
      </c>
      <c r="I9" s="21">
        <v>28772980</v>
      </c>
    </row>
    <row r="10" spans="1:9" s="45" customFormat="1">
      <c r="B10" s="94" t="s">
        <v>266</v>
      </c>
      <c r="C10" s="83">
        <v>37280000</v>
      </c>
      <c r="D10" s="83"/>
      <c r="E10" s="49"/>
      <c r="F10" s="38"/>
      <c r="G10" s="21"/>
      <c r="H10" s="21"/>
      <c r="I10" s="21"/>
    </row>
    <row r="11" spans="1:9" s="45" customFormat="1">
      <c r="B11" s="95" t="s">
        <v>267</v>
      </c>
      <c r="C11" s="49">
        <v>0</v>
      </c>
      <c r="D11" s="83"/>
      <c r="E11" s="49"/>
      <c r="F11" s="38"/>
      <c r="G11" s="21"/>
      <c r="H11" s="21"/>
      <c r="I11" s="21"/>
    </row>
    <row r="12" spans="1:9" s="45" customFormat="1" ht="29">
      <c r="B12" s="96" t="s">
        <v>268</v>
      </c>
      <c r="C12" s="49">
        <v>0</v>
      </c>
      <c r="D12" s="83"/>
      <c r="E12" s="49"/>
      <c r="F12" s="38"/>
      <c r="G12" s="21"/>
      <c r="H12" s="21"/>
      <c r="I12" s="21"/>
    </row>
    <row r="13" spans="1:9" s="45" customFormat="1" ht="29">
      <c r="B13" s="96" t="s">
        <v>269</v>
      </c>
      <c r="C13" s="49">
        <v>0</v>
      </c>
      <c r="D13" s="83"/>
      <c r="E13" s="49"/>
      <c r="F13" s="38"/>
      <c r="G13" s="21"/>
      <c r="H13" s="21"/>
      <c r="I13" s="21"/>
    </row>
    <row r="14" spans="1:9">
      <c r="B14" s="107" t="s">
        <v>170</v>
      </c>
      <c r="C14" s="52">
        <v>24.858000000491092</v>
      </c>
      <c r="D14" s="92" t="s">
        <v>243</v>
      </c>
      <c r="E14" s="52">
        <v>25.408000000000001</v>
      </c>
      <c r="F14" s="44">
        <v>25.724</v>
      </c>
      <c r="G14" s="32">
        <v>25.535</v>
      </c>
      <c r="H14" s="32">
        <v>27.021000000000001</v>
      </c>
      <c r="I14" s="32">
        <v>27.023</v>
      </c>
    </row>
    <row r="15" spans="1:9">
      <c r="B15" s="107" t="s">
        <v>163</v>
      </c>
      <c r="C15" s="79">
        <v>128122053.26000001</v>
      </c>
      <c r="D15" s="83">
        <v>111054250</v>
      </c>
      <c r="E15" s="49">
        <v>102718440</v>
      </c>
      <c r="F15" s="38">
        <v>95505050</v>
      </c>
      <c r="G15" s="21">
        <v>88797258.664578021</v>
      </c>
      <c r="H15" s="21">
        <v>79379856</v>
      </c>
      <c r="I15" s="21">
        <v>74246754</v>
      </c>
    </row>
    <row r="16" spans="1:9">
      <c r="A16" s="4"/>
      <c r="B16" s="107" t="s">
        <v>164</v>
      </c>
      <c r="C16" s="79">
        <v>1499718.4</v>
      </c>
      <c r="D16" s="83">
        <v>1339670</v>
      </c>
      <c r="E16" s="49">
        <v>1340720</v>
      </c>
      <c r="F16" s="38">
        <v>1231690</v>
      </c>
      <c r="G16" s="21">
        <v>1185980.0274133543</v>
      </c>
      <c r="H16" s="21">
        <v>1032377</v>
      </c>
      <c r="I16" s="21">
        <v>1064680</v>
      </c>
    </row>
    <row r="17" spans="2:10">
      <c r="B17" s="94" t="s">
        <v>260</v>
      </c>
      <c r="C17" s="79">
        <v>1499718.4</v>
      </c>
    </row>
    <row r="18" spans="2:10">
      <c r="B18" s="95" t="s">
        <v>261</v>
      </c>
      <c r="C18" s="49">
        <v>0</v>
      </c>
      <c r="D18" s="45"/>
      <c r="E18" s="45"/>
      <c r="F18" s="45"/>
      <c r="G18" s="45"/>
    </row>
    <row r="19" spans="2:10" ht="29">
      <c r="B19" s="96" t="s">
        <v>253</v>
      </c>
      <c r="C19" s="49">
        <v>0</v>
      </c>
      <c r="D19" s="45"/>
      <c r="E19" s="45"/>
      <c r="F19" s="45"/>
      <c r="G19" s="45"/>
    </row>
    <row r="20" spans="2:10" ht="29.5" thickBot="1">
      <c r="B20" s="96" t="s">
        <v>254</v>
      </c>
      <c r="C20" s="49">
        <v>0</v>
      </c>
      <c r="D20" s="45"/>
      <c r="E20" s="45"/>
      <c r="F20" s="45"/>
      <c r="G20" s="45"/>
    </row>
    <row r="21" spans="2:10">
      <c r="B21" s="97" t="s">
        <v>255</v>
      </c>
      <c r="C21" s="88"/>
      <c r="D21" s="45"/>
      <c r="E21" s="45"/>
      <c r="F21" s="45"/>
      <c r="G21" s="45"/>
    </row>
    <row r="22" spans="2:10">
      <c r="B22" s="98" t="s">
        <v>256</v>
      </c>
      <c r="C22" s="88" t="s">
        <v>307</v>
      </c>
      <c r="D22" s="45"/>
      <c r="E22" s="45"/>
      <c r="F22" s="45"/>
      <c r="G22" s="45"/>
    </row>
    <row r="23" spans="2:10">
      <c r="B23" s="98" t="s">
        <v>257</v>
      </c>
      <c r="C23" s="88" t="s">
        <v>307</v>
      </c>
    </row>
    <row r="24" spans="2:10">
      <c r="B24" s="98" t="s">
        <v>258</v>
      </c>
      <c r="C24" s="88" t="s">
        <v>307</v>
      </c>
    </row>
    <row r="25" spans="2:10">
      <c r="B25" s="98" t="s">
        <v>259</v>
      </c>
      <c r="C25" s="88" t="s">
        <v>307</v>
      </c>
    </row>
    <row r="26" spans="2:10" ht="47.25" customHeight="1">
      <c r="B26" s="128" t="s">
        <v>36</v>
      </c>
      <c r="C26" s="127" t="s">
        <v>306</v>
      </c>
      <c r="D26" s="140" t="s">
        <v>312</v>
      </c>
      <c r="E26" s="140"/>
      <c r="F26" s="140"/>
      <c r="G26" s="140"/>
      <c r="H26" s="140"/>
      <c r="I26" s="140"/>
      <c r="J26" s="126"/>
    </row>
  </sheetData>
  <mergeCells count="1">
    <mergeCell ref="D26:I26"/>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9"/>
  <sheetViews>
    <sheetView workbookViewId="0"/>
  </sheetViews>
  <sheetFormatPr defaultColWidth="9.1796875" defaultRowHeight="14.5"/>
  <cols>
    <col min="1" max="1" width="10.26953125" style="3" bestFit="1" customWidth="1"/>
    <col min="2" max="2" width="47.1796875" style="104" customWidth="1"/>
    <col min="3" max="8" width="17.1796875" style="3" customWidth="1"/>
    <col min="9" max="9" width="16" style="3" customWidth="1"/>
    <col min="10" max="16384" width="9.1796875" style="3"/>
  </cols>
  <sheetData>
    <row r="1" spans="1:9">
      <c r="A1" s="31" t="s">
        <v>175</v>
      </c>
    </row>
    <row r="2" spans="1:9">
      <c r="B2" s="94" t="s">
        <v>1</v>
      </c>
      <c r="C2" s="64" t="s">
        <v>64</v>
      </c>
      <c r="D2" s="65"/>
      <c r="E2" s="65"/>
      <c r="F2" s="65"/>
      <c r="G2" s="65"/>
      <c r="H2" s="65"/>
      <c r="I2" s="65"/>
    </row>
    <row r="3" spans="1:9">
      <c r="B3" s="94" t="s">
        <v>3</v>
      </c>
      <c r="C3" s="66" t="s">
        <v>65</v>
      </c>
      <c r="D3" s="65"/>
      <c r="E3" s="65"/>
      <c r="F3" s="65"/>
      <c r="G3" s="65"/>
      <c r="H3" s="65"/>
      <c r="I3" s="65"/>
    </row>
    <row r="4" spans="1:9">
      <c r="B4" s="94" t="s">
        <v>4</v>
      </c>
      <c r="C4" s="63" t="s">
        <v>66</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B7" s="106"/>
      <c r="C7" s="74">
        <v>44561</v>
      </c>
      <c r="D7" s="50">
        <v>44196</v>
      </c>
      <c r="E7" s="50">
        <v>43830</v>
      </c>
      <c r="F7" s="37">
        <v>43465</v>
      </c>
      <c r="G7" s="22">
        <v>43100</v>
      </c>
      <c r="H7" s="22">
        <v>42735</v>
      </c>
      <c r="I7" s="22">
        <v>42369</v>
      </c>
    </row>
    <row r="8" spans="1:9">
      <c r="B8" s="107" t="s">
        <v>163</v>
      </c>
      <c r="C8" s="77">
        <v>704822501.80999994</v>
      </c>
      <c r="D8" s="49">
        <v>627666680</v>
      </c>
      <c r="E8" s="49">
        <v>582710520</v>
      </c>
      <c r="F8" s="38">
        <v>558291430</v>
      </c>
      <c r="G8" s="21">
        <v>541360020</v>
      </c>
      <c r="H8" s="21">
        <v>522234551</v>
      </c>
      <c r="I8" s="21">
        <v>498900960</v>
      </c>
    </row>
    <row r="9" spans="1:9">
      <c r="B9" s="107" t="s">
        <v>164</v>
      </c>
      <c r="C9" s="77">
        <v>3926983</v>
      </c>
      <c r="D9" s="49">
        <v>3524260</v>
      </c>
      <c r="E9" s="49">
        <v>3006940</v>
      </c>
      <c r="F9" s="38">
        <v>2545630</v>
      </c>
      <c r="G9" s="21">
        <v>2074070.0000000002</v>
      </c>
      <c r="H9" s="21">
        <v>1605070</v>
      </c>
      <c r="I9" s="21">
        <v>1197406</v>
      </c>
    </row>
    <row r="10" spans="1:9" s="45" customFormat="1">
      <c r="B10" s="94" t="s">
        <v>260</v>
      </c>
      <c r="C10" s="77">
        <v>3926983</v>
      </c>
      <c r="D10" s="76"/>
      <c r="E10" s="76"/>
      <c r="F10" s="76"/>
      <c r="G10" s="76"/>
      <c r="H10" s="76"/>
      <c r="I10" s="76"/>
    </row>
    <row r="11" spans="1:9" s="45" customFormat="1">
      <c r="B11" s="95" t="s">
        <v>261</v>
      </c>
      <c r="C11" s="21">
        <v>0</v>
      </c>
      <c r="D11" s="76"/>
      <c r="E11" s="76"/>
      <c r="F11" s="76"/>
      <c r="G11" s="76"/>
      <c r="H11" s="76"/>
      <c r="I11" s="76"/>
    </row>
    <row r="12" spans="1:9" s="45" customFormat="1" ht="29">
      <c r="B12" s="96" t="s">
        <v>253</v>
      </c>
      <c r="C12" s="21">
        <v>0</v>
      </c>
      <c r="D12" s="76"/>
      <c r="E12" s="76"/>
      <c r="F12" s="76"/>
      <c r="G12" s="76"/>
      <c r="H12" s="76"/>
      <c r="I12" s="76"/>
    </row>
    <row r="13" spans="1:9" s="45" customFormat="1" ht="29.5" thickBot="1">
      <c r="B13" s="96" t="s">
        <v>254</v>
      </c>
      <c r="C13" s="21">
        <v>0</v>
      </c>
      <c r="D13" s="76"/>
      <c r="E13" s="76"/>
      <c r="F13" s="76"/>
      <c r="G13" s="76"/>
      <c r="H13" s="76"/>
      <c r="I13" s="76"/>
    </row>
    <row r="14" spans="1:9" s="45" customFormat="1">
      <c r="B14" s="97" t="s">
        <v>255</v>
      </c>
      <c r="C14" s="21"/>
      <c r="D14" s="76"/>
      <c r="E14" s="76"/>
      <c r="F14" s="76"/>
      <c r="G14" s="76"/>
      <c r="H14" s="76"/>
      <c r="I14" s="76"/>
    </row>
    <row r="15" spans="1:9" s="45" customFormat="1">
      <c r="B15" s="98" t="s">
        <v>256</v>
      </c>
      <c r="C15" s="21" t="s">
        <v>307</v>
      </c>
      <c r="D15" s="76"/>
      <c r="E15" s="76"/>
      <c r="F15" s="76"/>
      <c r="G15" s="76"/>
      <c r="H15" s="76"/>
      <c r="I15" s="76"/>
    </row>
    <row r="16" spans="1:9" s="45" customFormat="1">
      <c r="B16" s="98" t="s">
        <v>257</v>
      </c>
      <c r="C16" s="21" t="s">
        <v>307</v>
      </c>
      <c r="D16" s="76"/>
      <c r="E16" s="76"/>
      <c r="F16" s="76"/>
      <c r="G16" s="76"/>
      <c r="H16" s="76"/>
      <c r="I16" s="76"/>
    </row>
    <row r="17" spans="2:9" s="45" customFormat="1">
      <c r="B17" s="98" t="s">
        <v>258</v>
      </c>
      <c r="C17" s="21" t="s">
        <v>307</v>
      </c>
      <c r="D17" s="76"/>
      <c r="E17" s="76"/>
      <c r="F17" s="76"/>
      <c r="G17" s="76"/>
      <c r="H17" s="76"/>
      <c r="I17" s="76"/>
    </row>
    <row r="18" spans="2:9" s="45" customFormat="1">
      <c r="B18" s="98" t="s">
        <v>259</v>
      </c>
      <c r="C18" s="21" t="s">
        <v>306</v>
      </c>
      <c r="D18" s="76"/>
      <c r="E18" s="76"/>
      <c r="F18" s="76"/>
      <c r="G18" s="76"/>
      <c r="H18" s="76"/>
      <c r="I18" s="76"/>
    </row>
    <row r="19" spans="2:9" s="45" customFormat="1">
      <c r="B19" s="98" t="s">
        <v>36</v>
      </c>
      <c r="C19" s="21" t="s">
        <v>307</v>
      </c>
      <c r="D19" s="76"/>
      <c r="E19" s="76"/>
      <c r="F19" s="76"/>
      <c r="G19" s="76"/>
      <c r="H19" s="76"/>
      <c r="I19" s="76"/>
    </row>
    <row r="22" spans="2:9">
      <c r="B22" s="94" t="s">
        <v>1</v>
      </c>
      <c r="C22" s="64" t="s">
        <v>310</v>
      </c>
      <c r="D22" s="65"/>
      <c r="E22" s="65"/>
      <c r="F22" s="65"/>
      <c r="G22" s="65"/>
      <c r="H22" s="65"/>
      <c r="I22" s="65"/>
    </row>
    <row r="23" spans="2:9">
      <c r="B23" s="94" t="s">
        <v>3</v>
      </c>
      <c r="C23" s="66" t="s">
        <v>311</v>
      </c>
      <c r="D23" s="65"/>
      <c r="E23" s="65"/>
      <c r="F23" s="65"/>
      <c r="G23" s="65"/>
      <c r="H23" s="65"/>
      <c r="I23" s="65"/>
    </row>
    <row r="24" spans="2:9">
      <c r="B24" s="94" t="s">
        <v>4</v>
      </c>
      <c r="C24" s="63" t="s">
        <v>67</v>
      </c>
      <c r="D24" s="65"/>
      <c r="E24" s="65"/>
      <c r="F24" s="65"/>
      <c r="G24" s="65"/>
      <c r="H24" s="65"/>
      <c r="I24" s="65"/>
    </row>
    <row r="25" spans="2:9">
      <c r="B25" s="94" t="s">
        <v>5</v>
      </c>
      <c r="C25" s="69">
        <v>8.0000000000000002E-3</v>
      </c>
      <c r="D25" s="65"/>
      <c r="E25" s="65"/>
      <c r="F25" s="65"/>
      <c r="G25" s="65"/>
      <c r="H25" s="65"/>
      <c r="I25" s="65"/>
    </row>
    <row r="26" spans="2:9" ht="15" thickBot="1">
      <c r="B26" s="105" t="s">
        <v>6</v>
      </c>
      <c r="C26" s="71" t="s">
        <v>7</v>
      </c>
      <c r="D26" s="71"/>
      <c r="E26" s="71"/>
      <c r="F26" s="71"/>
      <c r="G26" s="71"/>
      <c r="H26" s="71"/>
      <c r="I26" s="71"/>
    </row>
    <row r="27" spans="2:9">
      <c r="B27" s="106"/>
      <c r="C27" s="74">
        <v>44561</v>
      </c>
      <c r="D27" s="50">
        <v>44196</v>
      </c>
      <c r="E27" s="50">
        <v>43830</v>
      </c>
      <c r="F27" s="37">
        <v>43465</v>
      </c>
      <c r="G27" s="22">
        <v>43100</v>
      </c>
      <c r="H27" s="22">
        <v>42735</v>
      </c>
      <c r="I27" s="22">
        <v>42369</v>
      </c>
    </row>
    <row r="28" spans="2:9">
      <c r="B28" s="107" t="s">
        <v>163</v>
      </c>
      <c r="C28" s="49" t="s">
        <v>93</v>
      </c>
      <c r="D28" s="49">
        <v>48296420</v>
      </c>
      <c r="E28" s="49">
        <v>39645280</v>
      </c>
      <c r="F28" s="38">
        <v>33130300</v>
      </c>
      <c r="G28" s="21">
        <v>29341680</v>
      </c>
      <c r="H28" s="21">
        <v>26191350</v>
      </c>
      <c r="I28" s="21">
        <v>21593056</v>
      </c>
    </row>
    <row r="29" spans="2:9">
      <c r="B29" s="107" t="s">
        <v>164</v>
      </c>
      <c r="C29" s="49" t="s">
        <v>93</v>
      </c>
      <c r="D29" s="49">
        <v>196400</v>
      </c>
      <c r="E29" s="49">
        <v>147500</v>
      </c>
      <c r="F29" s="38">
        <v>124750</v>
      </c>
      <c r="G29" s="21">
        <v>106280</v>
      </c>
      <c r="H29" s="21">
        <v>93223</v>
      </c>
      <c r="I29" s="21">
        <v>83860</v>
      </c>
    </row>
    <row r="30" spans="2:9" s="45" customFormat="1">
      <c r="B30" s="94" t="s">
        <v>260</v>
      </c>
      <c r="C30" s="49" t="s">
        <v>93</v>
      </c>
      <c r="D30" s="76"/>
      <c r="E30" s="76"/>
      <c r="F30" s="76"/>
      <c r="G30" s="76"/>
      <c r="H30" s="76"/>
      <c r="I30" s="76"/>
    </row>
    <row r="31" spans="2:9" s="45" customFormat="1">
      <c r="B31" s="95" t="s">
        <v>261</v>
      </c>
      <c r="C31" s="49" t="s">
        <v>93</v>
      </c>
      <c r="D31" s="76"/>
      <c r="E31" s="76"/>
      <c r="F31" s="76"/>
      <c r="G31" s="76"/>
      <c r="H31" s="76"/>
      <c r="I31" s="76"/>
    </row>
    <row r="32" spans="2:9" s="45" customFormat="1" ht="29">
      <c r="B32" s="96" t="s">
        <v>253</v>
      </c>
      <c r="C32" s="49" t="s">
        <v>93</v>
      </c>
      <c r="D32" s="76"/>
      <c r="E32" s="76"/>
      <c r="F32" s="76"/>
      <c r="G32" s="76"/>
      <c r="H32" s="76"/>
      <c r="I32" s="76"/>
    </row>
    <row r="33" spans="2:9" s="45" customFormat="1" ht="29.5" thickBot="1">
      <c r="B33" s="96" t="s">
        <v>254</v>
      </c>
      <c r="C33" s="49" t="s">
        <v>93</v>
      </c>
      <c r="D33" s="76"/>
      <c r="E33" s="76"/>
      <c r="F33" s="76"/>
      <c r="G33" s="76"/>
      <c r="H33" s="76"/>
      <c r="I33" s="76"/>
    </row>
    <row r="34" spans="2:9" s="45" customFormat="1">
      <c r="B34" s="97" t="s">
        <v>255</v>
      </c>
      <c r="C34" s="49" t="s">
        <v>93</v>
      </c>
      <c r="D34" s="76"/>
      <c r="E34" s="76"/>
      <c r="F34" s="76"/>
      <c r="G34" s="76"/>
      <c r="H34" s="76"/>
      <c r="I34" s="76"/>
    </row>
    <row r="35" spans="2:9" s="45" customFormat="1">
      <c r="B35" s="98" t="s">
        <v>256</v>
      </c>
      <c r="C35" s="49" t="s">
        <v>93</v>
      </c>
      <c r="D35" s="76"/>
      <c r="E35" s="76"/>
      <c r="F35" s="76"/>
      <c r="G35" s="76"/>
      <c r="H35" s="76"/>
      <c r="I35" s="76"/>
    </row>
    <row r="36" spans="2:9" s="45" customFormat="1">
      <c r="B36" s="98" t="s">
        <v>257</v>
      </c>
      <c r="C36" s="49" t="s">
        <v>93</v>
      </c>
      <c r="D36" s="76"/>
      <c r="E36" s="76"/>
      <c r="F36" s="76"/>
      <c r="G36" s="76"/>
      <c r="H36" s="76"/>
      <c r="I36" s="76"/>
    </row>
    <row r="37" spans="2:9" s="45" customFormat="1">
      <c r="B37" s="98" t="s">
        <v>258</v>
      </c>
      <c r="C37" s="49" t="s">
        <v>93</v>
      </c>
      <c r="D37" s="76"/>
      <c r="E37" s="76"/>
      <c r="F37" s="76"/>
      <c r="G37" s="76"/>
      <c r="H37" s="76"/>
      <c r="I37" s="76"/>
    </row>
    <row r="38" spans="2:9" s="45" customFormat="1">
      <c r="B38" s="98" t="s">
        <v>259</v>
      </c>
      <c r="C38" s="49" t="s">
        <v>93</v>
      </c>
      <c r="D38" s="76"/>
      <c r="E38" s="76"/>
      <c r="F38" s="76"/>
      <c r="G38" s="76"/>
      <c r="H38" s="76"/>
      <c r="I38" s="76"/>
    </row>
    <row r="39" spans="2:9" s="45" customFormat="1">
      <c r="B39" s="98" t="s">
        <v>36</v>
      </c>
      <c r="C39" s="49" t="s">
        <v>93</v>
      </c>
      <c r="D39" s="76"/>
      <c r="E39" s="76"/>
      <c r="F39" s="76"/>
      <c r="G39" s="76"/>
      <c r="H39" s="76"/>
      <c r="I39" s="76"/>
    </row>
    <row r="40" spans="2:9">
      <c r="B40" s="109"/>
      <c r="C40" s="34"/>
      <c r="H40" s="34"/>
    </row>
    <row r="42" spans="2:9">
      <c r="B42" s="94" t="s">
        <v>1</v>
      </c>
      <c r="C42" s="64" t="s">
        <v>68</v>
      </c>
      <c r="D42" s="65"/>
      <c r="E42" s="65"/>
      <c r="F42" s="65"/>
      <c r="G42" s="65"/>
      <c r="H42" s="65"/>
      <c r="I42" s="65"/>
    </row>
    <row r="43" spans="2:9">
      <c r="B43" s="94" t="s">
        <v>3</v>
      </c>
      <c r="C43" s="66" t="s">
        <v>69</v>
      </c>
      <c r="D43" s="65"/>
      <c r="E43" s="65"/>
      <c r="F43" s="65"/>
      <c r="G43" s="65"/>
      <c r="H43" s="65"/>
      <c r="I43" s="65"/>
    </row>
    <row r="44" spans="2:9">
      <c r="B44" s="94" t="s">
        <v>4</v>
      </c>
      <c r="C44" s="63" t="s">
        <v>70</v>
      </c>
      <c r="D44" s="65"/>
      <c r="E44" s="65"/>
      <c r="F44" s="65"/>
      <c r="G44" s="65"/>
      <c r="H44" s="65"/>
      <c r="I44" s="65"/>
    </row>
    <row r="45" spans="2:9">
      <c r="B45" s="94" t="s">
        <v>5</v>
      </c>
      <c r="C45" s="69">
        <v>8.0000000000000002E-3</v>
      </c>
      <c r="D45" s="65"/>
      <c r="E45" s="65"/>
      <c r="F45" s="65"/>
      <c r="G45" s="65"/>
      <c r="H45" s="65"/>
      <c r="I45" s="65"/>
    </row>
    <row r="46" spans="2:9" ht="15" thickBot="1">
      <c r="B46" s="105" t="s">
        <v>6</v>
      </c>
      <c r="C46" s="71" t="s">
        <v>7</v>
      </c>
      <c r="D46" s="71"/>
      <c r="E46" s="71"/>
      <c r="F46" s="71"/>
      <c r="G46" s="71"/>
      <c r="H46" s="71"/>
      <c r="I46" s="71"/>
    </row>
    <row r="47" spans="2:9">
      <c r="B47" s="106"/>
      <c r="C47" s="74">
        <v>44561</v>
      </c>
      <c r="D47" s="50">
        <v>44196</v>
      </c>
      <c r="E47" s="50">
        <v>43830</v>
      </c>
      <c r="F47" s="37">
        <v>43465</v>
      </c>
      <c r="G47" s="22">
        <v>43100</v>
      </c>
      <c r="H47" s="22">
        <v>42735</v>
      </c>
      <c r="I47" s="22">
        <v>42369</v>
      </c>
    </row>
    <row r="48" spans="2:9">
      <c r="B48" s="107" t="s">
        <v>163</v>
      </c>
      <c r="C48" s="79">
        <v>832732073.10000002</v>
      </c>
      <c r="D48" s="83">
        <v>793294860</v>
      </c>
      <c r="E48" s="49">
        <v>742250620</v>
      </c>
      <c r="F48" s="38">
        <v>715266290</v>
      </c>
      <c r="G48" s="21">
        <v>686439260</v>
      </c>
      <c r="H48" s="21">
        <v>662295158</v>
      </c>
      <c r="I48" s="21">
        <v>637369527</v>
      </c>
    </row>
    <row r="49" spans="2:9">
      <c r="B49" s="107" t="s">
        <v>164</v>
      </c>
      <c r="C49" s="79">
        <v>4747116.3</v>
      </c>
      <c r="D49" s="83">
        <v>4039340</v>
      </c>
      <c r="E49" s="49">
        <v>3341190</v>
      </c>
      <c r="F49" s="38">
        <v>3415640</v>
      </c>
      <c r="G49" s="21">
        <v>2976440</v>
      </c>
      <c r="H49" s="21">
        <v>2566757</v>
      </c>
      <c r="I49" s="21">
        <v>2219150</v>
      </c>
    </row>
    <row r="50" spans="2:9" s="45" customFormat="1">
      <c r="B50" s="94" t="s">
        <v>260</v>
      </c>
      <c r="C50" s="79">
        <v>4747116.3</v>
      </c>
      <c r="D50" s="76"/>
      <c r="E50" s="76"/>
      <c r="F50" s="76"/>
      <c r="G50" s="76"/>
      <c r="H50" s="76"/>
      <c r="I50" s="76"/>
    </row>
    <row r="51" spans="2:9" s="45" customFormat="1">
      <c r="B51" s="95" t="s">
        <v>261</v>
      </c>
      <c r="C51" s="21">
        <v>0</v>
      </c>
      <c r="D51" s="76"/>
      <c r="E51" s="76"/>
      <c r="F51" s="76"/>
      <c r="G51" s="76"/>
      <c r="H51" s="76"/>
      <c r="I51" s="76"/>
    </row>
    <row r="52" spans="2:9" s="45" customFormat="1" ht="29">
      <c r="B52" s="96" t="s">
        <v>253</v>
      </c>
      <c r="C52" s="21">
        <v>0</v>
      </c>
      <c r="D52" s="76"/>
      <c r="E52" s="76"/>
      <c r="F52" s="76"/>
      <c r="G52" s="76"/>
      <c r="H52" s="76"/>
      <c r="I52" s="76"/>
    </row>
    <row r="53" spans="2:9" s="45" customFormat="1" ht="29.5" thickBot="1">
      <c r="B53" s="96" t="s">
        <v>254</v>
      </c>
      <c r="C53" s="21">
        <v>0</v>
      </c>
      <c r="D53" s="76"/>
      <c r="E53" s="76"/>
      <c r="F53" s="76"/>
      <c r="G53" s="76"/>
      <c r="H53" s="76"/>
      <c r="I53" s="76"/>
    </row>
    <row r="54" spans="2:9" s="45" customFormat="1">
      <c r="B54" s="97" t="s">
        <v>255</v>
      </c>
      <c r="C54" s="21"/>
      <c r="D54" s="76"/>
      <c r="E54" s="76"/>
      <c r="F54" s="76"/>
      <c r="G54" s="76"/>
      <c r="H54" s="76"/>
      <c r="I54" s="76"/>
    </row>
    <row r="55" spans="2:9" s="45" customFormat="1">
      <c r="B55" s="98" t="s">
        <v>256</v>
      </c>
      <c r="C55" s="21" t="s">
        <v>307</v>
      </c>
      <c r="D55" s="76"/>
      <c r="E55" s="76"/>
      <c r="F55" s="76"/>
      <c r="G55" s="76"/>
      <c r="H55" s="76"/>
      <c r="I55" s="76"/>
    </row>
    <row r="56" spans="2:9" s="45" customFormat="1">
      <c r="B56" s="98" t="s">
        <v>257</v>
      </c>
      <c r="C56" s="21" t="s">
        <v>307</v>
      </c>
      <c r="D56" s="76"/>
      <c r="E56" s="76"/>
      <c r="F56" s="76"/>
      <c r="G56" s="76"/>
      <c r="H56" s="76"/>
      <c r="I56" s="76"/>
    </row>
    <row r="57" spans="2:9" s="45" customFormat="1">
      <c r="B57" s="98" t="s">
        <v>258</v>
      </c>
      <c r="C57" s="21" t="s">
        <v>307</v>
      </c>
      <c r="D57" s="76"/>
      <c r="E57" s="76"/>
      <c r="F57" s="76"/>
      <c r="G57" s="76"/>
      <c r="H57" s="76"/>
      <c r="I57" s="76"/>
    </row>
    <row r="58" spans="2:9" s="45" customFormat="1">
      <c r="B58" s="98" t="s">
        <v>259</v>
      </c>
      <c r="C58" s="21" t="s">
        <v>307</v>
      </c>
      <c r="D58" s="76"/>
      <c r="E58" s="76"/>
      <c r="F58" s="76"/>
      <c r="G58" s="76"/>
      <c r="H58" s="76"/>
      <c r="I58" s="76"/>
    </row>
    <row r="59" spans="2:9" s="45" customFormat="1">
      <c r="B59" s="98" t="s">
        <v>36</v>
      </c>
      <c r="C59" s="21" t="s">
        <v>307</v>
      </c>
      <c r="D59" s="76"/>
      <c r="E59" s="76"/>
      <c r="F59" s="76"/>
      <c r="G59" s="76"/>
      <c r="H59" s="76"/>
      <c r="I59" s="76"/>
    </row>
    <row r="60" spans="2:9">
      <c r="B60" s="110"/>
      <c r="C60" s="20"/>
      <c r="H60" s="20"/>
    </row>
    <row r="62" spans="2:9">
      <c r="B62" s="94" t="s">
        <v>1</v>
      </c>
      <c r="C62" s="64" t="s">
        <v>71</v>
      </c>
      <c r="D62" s="65"/>
      <c r="E62" s="65"/>
      <c r="F62" s="65"/>
      <c r="G62" s="65"/>
      <c r="H62" s="65"/>
      <c r="I62" s="65"/>
    </row>
    <row r="63" spans="2:9">
      <c r="B63" s="94" t="s">
        <v>3</v>
      </c>
      <c r="C63" s="66" t="s">
        <v>72</v>
      </c>
      <c r="D63" s="65"/>
      <c r="E63" s="65"/>
      <c r="F63" s="65"/>
      <c r="G63" s="65"/>
      <c r="H63" s="65"/>
      <c r="I63" s="65"/>
    </row>
    <row r="64" spans="2:9">
      <c r="B64" s="94" t="s">
        <v>4</v>
      </c>
      <c r="C64" s="63" t="s">
        <v>225</v>
      </c>
      <c r="D64" s="65"/>
      <c r="E64" s="65"/>
      <c r="F64" s="65"/>
      <c r="G64" s="65"/>
      <c r="H64" s="65"/>
      <c r="I64" s="65"/>
    </row>
    <row r="65" spans="2:9">
      <c r="B65" s="94" t="s">
        <v>5</v>
      </c>
      <c r="C65" s="69">
        <v>8.0000000000000002E-3</v>
      </c>
      <c r="D65" s="65"/>
      <c r="E65" s="65"/>
      <c r="F65" s="65"/>
      <c r="G65" s="65"/>
      <c r="H65" s="65"/>
      <c r="I65" s="65"/>
    </row>
    <row r="66" spans="2:9" ht="15" thickBot="1">
      <c r="B66" s="105" t="s">
        <v>6</v>
      </c>
      <c r="C66" s="71" t="s">
        <v>7</v>
      </c>
      <c r="D66" s="71"/>
      <c r="E66" s="71"/>
      <c r="F66" s="71"/>
      <c r="G66" s="71"/>
      <c r="H66" s="71"/>
      <c r="I66" s="71"/>
    </row>
    <row r="67" spans="2:9">
      <c r="B67" s="106"/>
      <c r="C67" s="74">
        <v>44561</v>
      </c>
      <c r="D67" s="50">
        <v>44196</v>
      </c>
      <c r="E67" s="50">
        <v>43830</v>
      </c>
      <c r="F67" s="37">
        <v>43465</v>
      </c>
      <c r="G67" s="22">
        <v>43100</v>
      </c>
      <c r="H67" s="22">
        <v>42735</v>
      </c>
      <c r="I67" s="22">
        <v>42369</v>
      </c>
    </row>
    <row r="68" spans="2:9">
      <c r="B68" s="107" t="s">
        <v>163</v>
      </c>
      <c r="C68" s="79">
        <v>603525365</v>
      </c>
      <c r="D68" s="83">
        <v>573672950</v>
      </c>
      <c r="E68" s="49">
        <v>534608880</v>
      </c>
      <c r="F68" s="38">
        <v>508652280</v>
      </c>
      <c r="G68" s="21">
        <v>485524120</v>
      </c>
      <c r="H68" s="21">
        <v>466823075</v>
      </c>
      <c r="I68" s="21">
        <v>446147620</v>
      </c>
    </row>
    <row r="69" spans="2:9">
      <c r="B69" s="107" t="s">
        <v>164</v>
      </c>
      <c r="C69" s="79">
        <v>3478145</v>
      </c>
      <c r="D69" s="83">
        <v>2972000</v>
      </c>
      <c r="E69" s="49">
        <v>2529000</v>
      </c>
      <c r="F69" s="38">
        <v>2118820</v>
      </c>
      <c r="G69" s="21">
        <v>1732000</v>
      </c>
      <c r="H69" s="21">
        <v>1360000</v>
      </c>
      <c r="I69" s="21">
        <v>1000000</v>
      </c>
    </row>
    <row r="70" spans="2:9">
      <c r="B70" s="94" t="s">
        <v>260</v>
      </c>
      <c r="C70" s="79">
        <v>3478145</v>
      </c>
    </row>
    <row r="71" spans="2:9">
      <c r="B71" s="95" t="s">
        <v>261</v>
      </c>
      <c r="C71" s="111">
        <v>0</v>
      </c>
    </row>
    <row r="72" spans="2:9" ht="29">
      <c r="B72" s="96" t="s">
        <v>253</v>
      </c>
      <c r="C72" s="111">
        <v>0</v>
      </c>
    </row>
    <row r="73" spans="2:9" ht="29.5" thickBot="1">
      <c r="B73" s="96" t="s">
        <v>254</v>
      </c>
      <c r="C73" s="111">
        <v>0</v>
      </c>
    </row>
    <row r="74" spans="2:9">
      <c r="B74" s="97" t="s">
        <v>255</v>
      </c>
      <c r="C74" s="111"/>
    </row>
    <row r="75" spans="2:9">
      <c r="B75" s="98" t="s">
        <v>256</v>
      </c>
      <c r="C75" s="111" t="s">
        <v>307</v>
      </c>
    </row>
    <row r="76" spans="2:9">
      <c r="B76" s="98" t="s">
        <v>257</v>
      </c>
      <c r="C76" s="111" t="s">
        <v>307</v>
      </c>
    </row>
    <row r="77" spans="2:9">
      <c r="B77" s="98" t="s">
        <v>258</v>
      </c>
      <c r="C77" s="111" t="s">
        <v>307</v>
      </c>
    </row>
    <row r="78" spans="2:9">
      <c r="B78" s="98" t="s">
        <v>259</v>
      </c>
      <c r="C78" s="111" t="s">
        <v>307</v>
      </c>
    </row>
    <row r="79" spans="2:9">
      <c r="B79" s="98" t="s">
        <v>36</v>
      </c>
      <c r="C79" s="111" t="s">
        <v>306</v>
      </c>
    </row>
  </sheetData>
  <hyperlinks>
    <hyperlink ref="C24" r:id="rId1" xr:uid="{00000000-0004-0000-0700-000000000000}"/>
    <hyperlink ref="C44" r:id="rId2" xr:uid="{00000000-0004-0000-0700-000001000000}"/>
    <hyperlink ref="C4" r:id="rId3" xr:uid="{00000000-0004-0000-0700-000002000000}"/>
    <hyperlink ref="C64" r:id="rId4" xr:uid="{00000000-0004-0000-0700-000003000000}"/>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zoomScale="90" zoomScaleNormal="90" workbookViewId="0"/>
  </sheetViews>
  <sheetFormatPr defaultColWidth="9.1796875" defaultRowHeight="14.5"/>
  <cols>
    <col min="1" max="1" width="10.1796875" style="3" bestFit="1" customWidth="1"/>
    <col min="2" max="2" width="45.1796875" style="104" customWidth="1"/>
    <col min="3" max="8" width="17.1796875" style="3" customWidth="1"/>
    <col min="9" max="9" width="16.54296875" style="3" customWidth="1"/>
    <col min="10" max="16384" width="9.1796875" style="3"/>
  </cols>
  <sheetData>
    <row r="1" spans="1:9">
      <c r="A1" s="31" t="s">
        <v>176</v>
      </c>
    </row>
    <row r="2" spans="1:9">
      <c r="B2" s="94" t="s">
        <v>1</v>
      </c>
      <c r="C2" s="64" t="s">
        <v>248</v>
      </c>
      <c r="D2" s="65"/>
      <c r="E2" s="65"/>
      <c r="F2" s="65"/>
      <c r="G2" s="65"/>
      <c r="H2" s="65"/>
      <c r="I2" s="65"/>
    </row>
    <row r="3" spans="1:9">
      <c r="B3" s="94" t="s">
        <v>3</v>
      </c>
      <c r="C3" s="66" t="s">
        <v>226</v>
      </c>
      <c r="D3" s="65"/>
      <c r="E3" s="65"/>
      <c r="F3" s="65"/>
      <c r="G3" s="65"/>
      <c r="H3" s="65"/>
      <c r="I3" s="65"/>
    </row>
    <row r="4" spans="1:9">
      <c r="B4" s="94" t="s">
        <v>4</v>
      </c>
      <c r="C4" s="63" t="s">
        <v>249</v>
      </c>
      <c r="D4" s="65"/>
      <c r="E4" s="65"/>
      <c r="F4" s="65"/>
      <c r="G4" s="65"/>
      <c r="H4" s="65"/>
      <c r="I4" s="65"/>
    </row>
    <row r="5" spans="1:9">
      <c r="B5" s="94" t="s">
        <v>5</v>
      </c>
      <c r="C5" s="69">
        <v>8.0000000000000002E-3</v>
      </c>
      <c r="D5" s="65"/>
      <c r="E5" s="65"/>
      <c r="F5" s="65"/>
      <c r="G5" s="65"/>
      <c r="H5" s="65"/>
      <c r="I5" s="65"/>
    </row>
    <row r="6" spans="1:9" ht="15" thickBot="1">
      <c r="B6" s="105" t="s">
        <v>6</v>
      </c>
      <c r="C6" s="71" t="s">
        <v>7</v>
      </c>
      <c r="D6" s="71"/>
      <c r="E6" s="71"/>
      <c r="F6" s="71"/>
      <c r="G6" s="71"/>
      <c r="H6" s="71"/>
      <c r="I6" s="71"/>
    </row>
    <row r="7" spans="1:9">
      <c r="A7" s="2"/>
      <c r="B7" s="106"/>
      <c r="C7" s="74">
        <v>44561</v>
      </c>
      <c r="D7" s="50">
        <v>44196</v>
      </c>
      <c r="E7" s="50">
        <v>43830</v>
      </c>
      <c r="F7" s="37">
        <v>43465</v>
      </c>
      <c r="G7" s="22">
        <v>43100</v>
      </c>
      <c r="H7" s="22">
        <v>42735</v>
      </c>
      <c r="I7" s="22">
        <v>42369</v>
      </c>
    </row>
    <row r="8" spans="1:9">
      <c r="B8" s="107" t="s">
        <v>177</v>
      </c>
      <c r="C8" s="49">
        <v>799431854</v>
      </c>
      <c r="D8" s="38">
        <v>800788686.00403988</v>
      </c>
      <c r="E8" s="38">
        <v>729187680.92952132</v>
      </c>
      <c r="F8" s="38">
        <v>691388906.47305226</v>
      </c>
      <c r="G8" s="38">
        <v>654241760.84866083</v>
      </c>
      <c r="H8" s="38">
        <v>715987907.45703995</v>
      </c>
      <c r="I8" s="38">
        <v>688780472.50259995</v>
      </c>
    </row>
    <row r="9" spans="1:9">
      <c r="B9" s="107" t="s">
        <v>178</v>
      </c>
      <c r="C9" s="49">
        <v>8900000</v>
      </c>
      <c r="D9" s="38">
        <v>8900000</v>
      </c>
      <c r="E9" s="38">
        <v>8800000</v>
      </c>
      <c r="F9" s="38">
        <v>8800000</v>
      </c>
      <c r="G9" s="38">
        <v>8800000</v>
      </c>
      <c r="H9" s="38">
        <v>8800000</v>
      </c>
      <c r="I9" s="38">
        <v>8800000</v>
      </c>
    </row>
    <row r="10" spans="1:9" s="45" customFormat="1">
      <c r="B10" s="94" t="s">
        <v>270</v>
      </c>
      <c r="C10" s="49">
        <v>8900000</v>
      </c>
    </row>
    <row r="11" spans="1:9" s="45" customFormat="1">
      <c r="B11" s="95" t="s">
        <v>271</v>
      </c>
      <c r="C11" s="49">
        <v>0</v>
      </c>
    </row>
    <row r="12" spans="1:9" s="45" customFormat="1" ht="29">
      <c r="B12" s="96" t="s">
        <v>272</v>
      </c>
      <c r="C12" s="49">
        <v>0</v>
      </c>
    </row>
    <row r="13" spans="1:9" s="45" customFormat="1" ht="29">
      <c r="B13" s="96" t="s">
        <v>273</v>
      </c>
      <c r="C13" s="49">
        <v>0</v>
      </c>
    </row>
    <row r="14" spans="1:9">
      <c r="B14" s="107" t="s">
        <v>170</v>
      </c>
      <c r="C14" s="60">
        <v>7.4400000007445284</v>
      </c>
      <c r="D14" s="60">
        <v>7.4379999999999997</v>
      </c>
      <c r="E14" s="51">
        <v>7.4763999999999999</v>
      </c>
      <c r="F14" s="40">
        <v>7.4989999999999997</v>
      </c>
      <c r="G14" s="32">
        <v>7.4432999999999998</v>
      </c>
      <c r="H14" s="32">
        <v>7.4138000000000002</v>
      </c>
      <c r="I14" s="32">
        <v>7.4634999999999998</v>
      </c>
    </row>
    <row r="15" spans="1:9">
      <c r="B15" s="107" t="s">
        <v>163</v>
      </c>
      <c r="C15" s="78">
        <v>107450518</v>
      </c>
      <c r="D15" s="21">
        <v>107661829.25571927</v>
      </c>
      <c r="E15" s="21">
        <v>97531924.57994774</v>
      </c>
      <c r="F15" s="21">
        <v>92197480.527143925</v>
      </c>
      <c r="G15" s="21">
        <v>87896734.089538351</v>
      </c>
      <c r="H15" s="21">
        <v>96575023.261625603</v>
      </c>
      <c r="I15" s="21">
        <v>92286524.084223211</v>
      </c>
    </row>
    <row r="16" spans="1:9">
      <c r="B16" s="107" t="s">
        <v>164</v>
      </c>
      <c r="C16" s="78">
        <v>1196200</v>
      </c>
      <c r="D16" s="21">
        <v>1196558.2145738101</v>
      </c>
      <c r="E16" s="21">
        <v>1177037.0766679151</v>
      </c>
      <c r="F16" s="21">
        <v>1173489.7986398188</v>
      </c>
      <c r="G16" s="21">
        <v>1182271.3043945562</v>
      </c>
      <c r="H16" s="21">
        <v>1186975.6400226604</v>
      </c>
      <c r="I16" s="21">
        <v>1179071.4812085484</v>
      </c>
    </row>
    <row r="17" spans="2:3">
      <c r="B17" s="94" t="s">
        <v>260</v>
      </c>
      <c r="C17" s="78">
        <v>1196200</v>
      </c>
    </row>
    <row r="18" spans="2:3">
      <c r="B18" s="95" t="s">
        <v>261</v>
      </c>
      <c r="C18" s="38">
        <v>0</v>
      </c>
    </row>
    <row r="19" spans="2:3" ht="29">
      <c r="B19" s="96" t="s">
        <v>253</v>
      </c>
      <c r="C19" s="38">
        <v>0</v>
      </c>
    </row>
    <row r="20" spans="2:3" ht="29.5" thickBot="1">
      <c r="B20" s="96" t="s">
        <v>254</v>
      </c>
      <c r="C20" s="38">
        <v>0</v>
      </c>
    </row>
    <row r="21" spans="2:3">
      <c r="B21" s="97" t="s">
        <v>255</v>
      </c>
      <c r="C21" s="38"/>
    </row>
    <row r="22" spans="2:3">
      <c r="B22" s="98" t="s">
        <v>256</v>
      </c>
      <c r="C22" s="38" t="s">
        <v>307</v>
      </c>
    </row>
    <row r="23" spans="2:3">
      <c r="B23" s="98" t="s">
        <v>257</v>
      </c>
      <c r="C23" s="60" t="s">
        <v>307</v>
      </c>
    </row>
    <row r="24" spans="2:3">
      <c r="B24" s="98" t="s">
        <v>258</v>
      </c>
      <c r="C24" s="21" t="s">
        <v>306</v>
      </c>
    </row>
    <row r="25" spans="2:3">
      <c r="B25" s="98" t="s">
        <v>259</v>
      </c>
      <c r="C25" s="21" t="s">
        <v>307</v>
      </c>
    </row>
    <row r="26" spans="2:3">
      <c r="B26" s="98" t="s">
        <v>36</v>
      </c>
      <c r="C26" s="38" t="s">
        <v>307</v>
      </c>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Jordan Granata</cp:lastModifiedBy>
  <cp:lastPrinted>2017-06-22T09:04:09Z</cp:lastPrinted>
  <dcterms:created xsi:type="dcterms:W3CDTF">2015-12-07T12:11:32Z</dcterms:created>
  <dcterms:modified xsi:type="dcterms:W3CDTF">2022-09-23T13:21:03Z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ies>
</file>