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.krcek\desktop\"/>
    </mc:Choice>
  </mc:AlternateContent>
  <xr:revisionPtr revIDLastSave="0" documentId="8_{D8FBB8CA-9FE3-4655-AAAC-92302B92440F}" xr6:coauthVersionLast="47" xr6:coauthVersionMax="47" xr10:uidLastSave="{00000000-0000-0000-0000-000000000000}"/>
  <bookViews>
    <workbookView xWindow="-108" yWindow="-108" windowWidth="23256" windowHeight="12456" xr2:uid="{616000F9-7ACA-4C94-A6B5-F007D513247E}"/>
  </bookViews>
  <sheets>
    <sheet name="matching" sheetId="1" r:id="rId1"/>
  </sheets>
  <externalReferences>
    <externalReference r:id="rId2"/>
    <externalReference r:id="rId3"/>
  </externalReferences>
  <definedNames>
    <definedName name="_xlnm._FilterDatabase" localSheetId="0" hidden="1">matching!$F$1:$I$39</definedName>
    <definedName name="ass_of_mitigation">[1]Dropdown!$AD$4:$AD$11</definedName>
    <definedName name="basel_lev1">[1]Dropdown!$D$4:$D$10</definedName>
    <definedName name="country">'[1]Scaling Matrix'!$C$3</definedName>
    <definedName name="department">[1]Dropdown!$M$4:$M$15</definedName>
    <definedName name="fin_impact">[1]Dropdown!$AQ$12:$AT$27</definedName>
    <definedName name="fin_impact_new">[1]Dropdown!$I$37:$L$51</definedName>
    <definedName name="fmea_impact_expl">[1]Dropdown!$L$4:$L$9</definedName>
    <definedName name="Freq">[1]Dropdown!$H$4:$K$12</definedName>
    <definedName name="Frequency">[1]Dropdown!$H$4:$H$12</definedName>
    <definedName name="impact">[1]Dropdown!$A$4:$A$8</definedName>
    <definedName name="Likelihood">[1]Dropdown!$H$4:$H$12</definedName>
    <definedName name="Maj">[1]Dropdown!$B$7</definedName>
    <definedName name="Min">[1]Dropdown!$B$5</definedName>
    <definedName name="minHQ">[1]Dropdown!$B$13</definedName>
    <definedName name="modHQ">[1]Dropdown!$B$14</definedName>
    <definedName name="Neg">[1]Dropdown!$B$4</definedName>
    <definedName name="negHQ">[1]Dropdown!$B$12</definedName>
    <definedName name="NetRiskOvR">[1]Dropdown!$A$4:$C$8</definedName>
    <definedName name="reaction">[1]Dropdown!$G$4:$G$9</definedName>
    <definedName name="Root_causes">'[2]ORX - current taxonomy'!#REF!</definedName>
    <definedName name="scaling_matrix_true">[1]Dropdown!$P$4:$T$8</definedName>
    <definedName name="Ser">[1]Dropdown!$B$8</definedName>
    <definedName name="SerHQ">[1]Dropdown!$B$16</definedName>
    <definedName name="verification">[1]Dropdown!$AI$4:$AJ$8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<sst xmlns="http://schemas.openxmlformats.org/spreadsheetml/2006/main" count="234" uniqueCount="126">
  <si>
    <t xml:space="preserve"> Execution, Delivery &amp; Process Management</t>
  </si>
  <si>
    <t>Reporting and Tax Risk</t>
  </si>
  <si>
    <t>J</t>
  </si>
  <si>
    <t>Regulatory and Tax authorities, including reporting</t>
  </si>
  <si>
    <t>7.9</t>
  </si>
  <si>
    <t>Outsourcing, Vendor and Third-Party Risk</t>
  </si>
  <si>
    <t>H</t>
  </si>
  <si>
    <t>Third party management failures</t>
  </si>
  <si>
    <t>7.8</t>
  </si>
  <si>
    <t>Model and Data Risk</t>
  </si>
  <si>
    <t>D</t>
  </si>
  <si>
    <t>Model implementation and use</t>
  </si>
  <si>
    <t>7.7</t>
  </si>
  <si>
    <t>Transaction Processing and Execution Risk</t>
  </si>
  <si>
    <t>N</t>
  </si>
  <si>
    <t>IT failures related to management of transactions</t>
  </si>
  <si>
    <t>7.6</t>
  </si>
  <si>
    <t>Conduct Risk</t>
  </si>
  <si>
    <t>E</t>
  </si>
  <si>
    <t>Improper distribution / marketing</t>
  </si>
  <si>
    <t>7.5</t>
  </si>
  <si>
    <t>Data management</t>
  </si>
  <si>
    <t>7.4</t>
  </si>
  <si>
    <t>Legal Risk</t>
  </si>
  <si>
    <t>F</t>
  </si>
  <si>
    <t>Rights / obligation failures in execution phase</t>
  </si>
  <si>
    <t>7.3</t>
  </si>
  <si>
    <t>Client account mismanagement</t>
  </si>
  <si>
    <t>7.2</t>
  </si>
  <si>
    <t>Processing / execution failures</t>
  </si>
  <si>
    <t>7.1</t>
  </si>
  <si>
    <t xml:space="preserve"> Business Disruption and System Failures</t>
  </si>
  <si>
    <t>IT Risk</t>
  </si>
  <si>
    <t>B</t>
  </si>
  <si>
    <t>Software failure not related to management of transactions</t>
  </si>
  <si>
    <t>6.4</t>
  </si>
  <si>
    <t>Network failure not related to management of transactions</t>
  </si>
  <si>
    <t>6.3</t>
  </si>
  <si>
    <t>Business Continuity Risk</t>
  </si>
  <si>
    <t>K</t>
  </si>
  <si>
    <t>Inadequate business continuity planning / event management</t>
  </si>
  <si>
    <t>6.2</t>
  </si>
  <si>
    <t>Hardware failure not related to management of transactions</t>
  </si>
  <si>
    <t>6.1</t>
  </si>
  <si>
    <t xml:space="preserve"> Clients, Products &amp; Business Practices</t>
  </si>
  <si>
    <t>Accidental money laundering and terrorism financing</t>
  </si>
  <si>
    <t>4.9</t>
  </si>
  <si>
    <t>Accidental sanctions violations</t>
  </si>
  <si>
    <t>4.8</t>
  </si>
  <si>
    <t>Model / methodology design error</t>
  </si>
  <si>
    <t>4.7</t>
  </si>
  <si>
    <t>Internal &amp; External Fraud</t>
  </si>
  <si>
    <t>A</t>
  </si>
  <si>
    <t>Insider Trading on institution's account</t>
  </si>
  <si>
    <t>4.6</t>
  </si>
  <si>
    <t>Rights/obligation failures in preparation phase</t>
  </si>
  <si>
    <t>4.5</t>
  </si>
  <si>
    <t>Compliance Risk</t>
  </si>
  <si>
    <t>G</t>
  </si>
  <si>
    <t>Improper market practices, product and service design or licensing</t>
  </si>
  <si>
    <t>4.4</t>
  </si>
  <si>
    <t>Cyber Security Risk</t>
  </si>
  <si>
    <t>C</t>
  </si>
  <si>
    <t>Data privacy breach / confidentiality mismanagement</t>
  </si>
  <si>
    <t>4.3</t>
  </si>
  <si>
    <t>Client mistreatment / failure to fulfil duties to customer</t>
  </si>
  <si>
    <t>4.2</t>
  </si>
  <si>
    <t>Sale service failure</t>
  </si>
  <si>
    <t>4.10</t>
  </si>
  <si>
    <t>Anti-trust / anti-competition</t>
  </si>
  <si>
    <t>4.1</t>
  </si>
  <si>
    <t xml:space="preserve"> Employment Practices and Workplace Safety</t>
  </si>
  <si>
    <t>Physical Security and Safety Risk</t>
  </si>
  <si>
    <t>M</t>
  </si>
  <si>
    <t>Inadequate workplace safety</t>
  </si>
  <si>
    <t>3.2</t>
  </si>
  <si>
    <t>People Risk</t>
  </si>
  <si>
    <t>L</t>
  </si>
  <si>
    <t>Inadequate Employment practice</t>
  </si>
  <si>
    <t>3.1</t>
  </si>
  <si>
    <t xml:space="preserve"> External Fraud</t>
  </si>
  <si>
    <t>Third party fraud</t>
  </si>
  <si>
    <t>2.5</t>
  </si>
  <si>
    <t>First party fraud</t>
  </si>
  <si>
    <t>2.4</t>
  </si>
  <si>
    <t>Data theft and manipulation</t>
  </si>
  <si>
    <t>2.3</t>
  </si>
  <si>
    <r>
      <rPr>
        <u/>
        <sz val="11"/>
        <rFont val="Calibri"/>
        <family val="2"/>
        <scheme val="minor"/>
      </rPr>
      <t>ICT availability and</t>
    </r>
    <r>
      <rPr>
        <b/>
        <u/>
        <sz val="11"/>
        <rFont val="Calibri"/>
        <family val="2"/>
        <scheme val="minor"/>
      </rPr>
      <t xml:space="preserve"> continuity risk</t>
    </r>
  </si>
  <si>
    <t>Cyber-attacks</t>
  </si>
  <si>
    <t>2.2</t>
  </si>
  <si>
    <t>Second party fraud</t>
  </si>
  <si>
    <t>2.1</t>
  </si>
  <si>
    <t>MISSING</t>
  </si>
  <si>
    <t>ICT change risk</t>
  </si>
  <si>
    <t>Change Management Risk</t>
  </si>
  <si>
    <t>I</t>
  </si>
  <si>
    <t xml:space="preserve"> Internal Fraud</t>
  </si>
  <si>
    <t>Intentional money laundering and terrorism financing</t>
  </si>
  <si>
    <t>1.8</t>
  </si>
  <si>
    <t>ICT outsourcing risk</t>
  </si>
  <si>
    <t>Intentional sanctions violation</t>
  </si>
  <si>
    <t>1.7</t>
  </si>
  <si>
    <t>Malicious physical damage to employees, institution’s physical assets and public assets</t>
  </si>
  <si>
    <t>1.6</t>
  </si>
  <si>
    <t>Internal fraud committed against the institution</t>
  </si>
  <si>
    <t>1.5</t>
  </si>
  <si>
    <t>Internal fraud committed against other stakeholders</t>
  </si>
  <si>
    <t>1.4</t>
  </si>
  <si>
    <t>ICT data integrity risk</t>
  </si>
  <si>
    <t>Intentional mismarking</t>
  </si>
  <si>
    <t>1.3</t>
  </si>
  <si>
    <t>ICT security risk</t>
  </si>
  <si>
    <t>Insider Trading not on institution’s account</t>
  </si>
  <si>
    <t>1.2</t>
  </si>
  <si>
    <r>
      <rPr>
        <b/>
        <u/>
        <sz val="11"/>
        <rFont val="Calibri"/>
        <family val="2"/>
        <scheme val="minor"/>
      </rPr>
      <t xml:space="preserve">ICT availability </t>
    </r>
    <r>
      <rPr>
        <u/>
        <sz val="11"/>
        <rFont val="Calibri"/>
        <family val="2"/>
        <scheme val="minor"/>
      </rPr>
      <t>and continuity risk</t>
    </r>
  </si>
  <si>
    <t>Bribery and Corruption</t>
  </si>
  <si>
    <t>1.1</t>
  </si>
  <si>
    <t>basel L1</t>
  </si>
  <si>
    <t>ORX L1 text</t>
  </si>
  <si>
    <t>ORX L1 matching</t>
  </si>
  <si>
    <t>Area</t>
  </si>
  <si>
    <t>L1.L2</t>
  </si>
  <si>
    <t>count</t>
  </si>
  <si>
    <t>EBA on ICT risk</t>
  </si>
  <si>
    <t>ORX (reduced)</t>
  </si>
  <si>
    <t>matching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</si>
</sst>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0" fillId="2" borderId="0" xfId="0" applyFill="1"/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creditgroup.sharepoint.com/sites/HQERM/wiki/Shared%20Documents/RCSA%20GG/2023%20RCSA%20Template%20v5.1%20-%20added%20flexibility.xlsx" TargetMode="External"/><Relationship Id="rId1" Type="http://schemas.openxmlformats.org/officeDocument/2006/relationships/externalLinkPath" Target="https://homecreditgroup.sharepoint.com/sites/HQERM/wiki/Shared%20Documents/RCSA%20GG/2023%20RCSA%20Template%20v5.1%20-%20added%20flexibilit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creditgroup.sharepoint.com/sites/hqoprisk/Shared%20Documents/General/EBA%20L2%20Oprisk%20taxonomy%20-%20matching.xlsx" TargetMode="External"/><Relationship Id="rId1" Type="http://schemas.openxmlformats.org/officeDocument/2006/relationships/externalLinkPath" Target="https://homecreditgroup.sharepoint.com/sites/hqoprisk/Shared%20Documents/General/EBA%20L2%20Oprisk%20taxonomy%20-%20matc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MEA"/>
      <sheetName val="net risk with loc impact scale"/>
      <sheetName val="+flexible impact scales"/>
      <sheetName val="+flexible impact scales &amp; freq"/>
      <sheetName val="IR+RR"/>
      <sheetName val="Fin. exposure"/>
      <sheetName val="Departmental Categorization"/>
      <sheetName val="Basel categorization"/>
      <sheetName val="Scaling Matrix"/>
      <sheetName val="taxonomy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C3" t="str">
            <v>AB</v>
          </cell>
        </row>
      </sheetData>
      <sheetData sheetId="9"/>
      <sheetData sheetId="10">
        <row r="4">
          <cell r="A4" t="str">
            <v>Negligible</v>
          </cell>
          <cell r="B4">
            <v>1640</v>
          </cell>
          <cell r="C4">
            <v>1</v>
          </cell>
          <cell r="D4" t="str">
            <v>1. Internal fraud</v>
          </cell>
          <cell r="G4" t="str">
            <v>Accepted without any new APs</v>
          </cell>
          <cell r="H4" t="str">
            <v>More often than once a month</v>
          </cell>
          <cell r="I4">
            <v>24</v>
          </cell>
          <cell r="J4" t="str">
            <v>Very likely</v>
          </cell>
          <cell r="K4">
            <v>5</v>
          </cell>
          <cell r="L4" t="str">
            <v>Financial impact</v>
          </cell>
          <cell r="M4" t="str">
            <v>Communication, Marketing, PR</v>
          </cell>
          <cell r="P4" t="str">
            <v>Very low</v>
          </cell>
          <cell r="Q4" t="str">
            <v>Very low</v>
          </cell>
          <cell r="R4" t="str">
            <v>Low</v>
          </cell>
          <cell r="S4" t="str">
            <v>Low</v>
          </cell>
          <cell r="T4" t="str">
            <v>Medium</v>
          </cell>
          <cell r="AD4" t="str">
            <v>No mitigation (0%)</v>
          </cell>
          <cell r="AI4" t="str">
            <v>Very low</v>
          </cell>
          <cell r="AJ4">
            <v>1</v>
          </cell>
        </row>
        <row r="5">
          <cell r="A5" t="str">
            <v>Minor</v>
          </cell>
          <cell r="B5">
            <v>12300</v>
          </cell>
          <cell r="C5">
            <v>2</v>
          </cell>
          <cell r="D5" t="str">
            <v>2. External fraud</v>
          </cell>
          <cell r="G5" t="str">
            <v>APs already running</v>
          </cell>
          <cell r="H5" t="str">
            <v>Once per month</v>
          </cell>
          <cell r="I5">
            <v>12</v>
          </cell>
          <cell r="J5" t="str">
            <v>Very likely</v>
          </cell>
          <cell r="K5">
            <v>5</v>
          </cell>
          <cell r="L5" t="str">
            <v>Legal &amp; Compliance</v>
          </cell>
          <cell r="M5" t="str">
            <v>CRM, strategy, products</v>
          </cell>
          <cell r="P5" t="str">
            <v>Very low</v>
          </cell>
          <cell r="Q5" t="str">
            <v>Low</v>
          </cell>
          <cell r="R5" t="str">
            <v>Low</v>
          </cell>
          <cell r="S5" t="str">
            <v>Medium</v>
          </cell>
          <cell r="T5" t="str">
            <v>High</v>
          </cell>
          <cell r="AD5" t="str">
            <v>up to 15%</v>
          </cell>
          <cell r="AI5" t="str">
            <v>Low</v>
          </cell>
          <cell r="AJ5">
            <v>2</v>
          </cell>
        </row>
        <row r="6">
          <cell r="A6" t="str">
            <v>Moderate</v>
          </cell>
          <cell r="B6">
            <v>41000</v>
          </cell>
          <cell r="C6">
            <v>3</v>
          </cell>
          <cell r="D6" t="str">
            <v>3. Employment practices and workplace safety</v>
          </cell>
          <cell r="G6" t="str">
            <v>New AP to be set-up</v>
          </cell>
          <cell r="H6" t="str">
            <v>4-times per year</v>
          </cell>
          <cell r="I6">
            <v>4</v>
          </cell>
          <cell r="J6" t="str">
            <v>Likely</v>
          </cell>
          <cell r="K6">
            <v>4</v>
          </cell>
          <cell r="L6" t="str">
            <v>Reputational</v>
          </cell>
          <cell r="M6" t="str">
            <v>Financial Management</v>
          </cell>
          <cell r="P6" t="str">
            <v>Low</v>
          </cell>
          <cell r="Q6" t="str">
            <v>Low</v>
          </cell>
          <cell r="R6" t="str">
            <v>Medium</v>
          </cell>
          <cell r="S6" t="str">
            <v>High</v>
          </cell>
          <cell r="T6" t="str">
            <v>High</v>
          </cell>
          <cell r="AD6" t="str">
            <v>up to 30%</v>
          </cell>
          <cell r="AI6" t="str">
            <v>Medium</v>
          </cell>
          <cell r="AJ6">
            <v>3</v>
          </cell>
        </row>
        <row r="7">
          <cell r="A7" t="str">
            <v>Major</v>
          </cell>
          <cell r="B7">
            <v>246000</v>
          </cell>
          <cell r="C7">
            <v>4</v>
          </cell>
          <cell r="D7" t="str">
            <v>4. Clients, products and business practice</v>
          </cell>
          <cell r="G7" t="str">
            <v>TBD (yet to be decided)</v>
          </cell>
          <cell r="H7" t="str">
            <v>2-times per year</v>
          </cell>
          <cell r="I7">
            <v>2</v>
          </cell>
          <cell r="J7" t="str">
            <v>Likely</v>
          </cell>
          <cell r="K7">
            <v>4</v>
          </cell>
          <cell r="L7" t="str">
            <v>Clients/employees</v>
          </cell>
          <cell r="M7" t="str">
            <v>HR</v>
          </cell>
          <cell r="P7" t="str">
            <v>Low</v>
          </cell>
          <cell r="Q7" t="str">
            <v>Medium</v>
          </cell>
          <cell r="R7" t="str">
            <v>High</v>
          </cell>
          <cell r="S7" t="str">
            <v>High</v>
          </cell>
          <cell r="T7" t="str">
            <v>Critical</v>
          </cell>
          <cell r="AD7" t="str">
            <v>up to 45%</v>
          </cell>
          <cell r="AI7" t="str">
            <v>High</v>
          </cell>
          <cell r="AJ7">
            <v>4</v>
          </cell>
        </row>
        <row r="8">
          <cell r="A8" t="str">
            <v>Serious</v>
          </cell>
          <cell r="B8">
            <v>410000</v>
          </cell>
          <cell r="C8">
            <v>5</v>
          </cell>
          <cell r="D8" t="str">
            <v>5. Damage to physical assets</v>
          </cell>
          <cell r="H8" t="str">
            <v>Once a year</v>
          </cell>
          <cell r="I8">
            <v>1</v>
          </cell>
          <cell r="J8" t="str">
            <v>Possible</v>
          </cell>
          <cell r="K8">
            <v>3</v>
          </cell>
          <cell r="L8" t="str">
            <v>Operational</v>
          </cell>
          <cell r="M8" t="str">
            <v>IT</v>
          </cell>
          <cell r="P8" t="str">
            <v>Medium</v>
          </cell>
          <cell r="Q8" t="str">
            <v>High</v>
          </cell>
          <cell r="R8" t="str">
            <v>High</v>
          </cell>
          <cell r="S8" t="str">
            <v>Critical</v>
          </cell>
          <cell r="T8" t="str">
            <v>Critical</v>
          </cell>
          <cell r="AD8" t="str">
            <v>up to 60%</v>
          </cell>
          <cell r="AI8" t="str">
            <v>Critical</v>
          </cell>
          <cell r="AJ8">
            <v>5</v>
          </cell>
        </row>
        <row r="9">
          <cell r="D9" t="str">
            <v>6. Business disruption and system failure</v>
          </cell>
          <cell r="H9" t="str">
            <v>Once per two years</v>
          </cell>
          <cell r="I9">
            <v>0.5</v>
          </cell>
          <cell r="J9" t="str">
            <v>Unlikely</v>
          </cell>
          <cell r="K9">
            <v>2</v>
          </cell>
          <cell r="L9" t="str">
            <v>Stakeholder-management</v>
          </cell>
          <cell r="M9" t="str">
            <v>Legal&amp;Compliance</v>
          </cell>
          <cell r="AD9" t="str">
            <v>up to 75%</v>
          </cell>
        </row>
        <row r="10">
          <cell r="D10" t="str">
            <v>7. Execution, delivery and process management</v>
          </cell>
          <cell r="H10" t="str">
            <v>Once in 5 years</v>
          </cell>
          <cell r="I10">
            <v>0.2</v>
          </cell>
          <cell r="J10" t="str">
            <v>Unlikely</v>
          </cell>
          <cell r="K10">
            <v>2</v>
          </cell>
          <cell r="M10" t="str">
            <v>OPS</v>
          </cell>
          <cell r="AD10" t="str">
            <v>up to 90%</v>
          </cell>
        </row>
        <row r="11">
          <cell r="H11" t="str">
            <v>Once in 10 years</v>
          </cell>
          <cell r="I11">
            <v>0.1</v>
          </cell>
          <cell r="J11" t="str">
            <v>Very unlikely</v>
          </cell>
          <cell r="K11">
            <v>1</v>
          </cell>
          <cell r="M11" t="str">
            <v>Risk</v>
          </cell>
          <cell r="AD11" t="str">
            <v>more than 90%</v>
          </cell>
        </row>
        <row r="12">
          <cell r="B12">
            <v>40000</v>
          </cell>
          <cell r="H12" t="str">
            <v>Less frequent than once per 10 years</v>
          </cell>
          <cell r="I12">
            <v>0.05</v>
          </cell>
          <cell r="J12" t="str">
            <v>Very unlikely</v>
          </cell>
          <cell r="K12">
            <v>1</v>
          </cell>
          <cell r="M12" t="str">
            <v>Sales Network</v>
          </cell>
          <cell r="AQ12" t="str">
            <v>0 - 4,6k CZK (0 - 190€)</v>
          </cell>
          <cell r="AR12" t="str">
            <v>Negligible</v>
          </cell>
          <cell r="AS12">
            <v>95</v>
          </cell>
          <cell r="AT12">
            <v>2318</v>
          </cell>
        </row>
        <row r="13">
          <cell r="B13">
            <v>150000</v>
          </cell>
          <cell r="M13" t="str">
            <v>Internal Audit</v>
          </cell>
          <cell r="AQ13" t="str">
            <v>4,6k - 24k CZK (190 - 1 k€)</v>
          </cell>
          <cell r="AR13" t="str">
            <v>Negligible</v>
          </cell>
          <cell r="AS13">
            <v>595</v>
          </cell>
          <cell r="AT13">
            <v>14518</v>
          </cell>
        </row>
        <row r="14">
          <cell r="B14">
            <v>500000</v>
          </cell>
          <cell r="M14" t="str">
            <v>The whole company</v>
          </cell>
          <cell r="AQ14" t="str">
            <v>24k - 61k CZK (1 k - 2,5 k€)</v>
          </cell>
          <cell r="AR14" t="str">
            <v>Negligible</v>
          </cell>
          <cell r="AS14">
            <v>1750</v>
          </cell>
          <cell r="AT14">
            <v>42700</v>
          </cell>
        </row>
        <row r="15">
          <cell r="AQ15" t="str">
            <v>61k - 120k CZK (2,5 k - 5 k€)</v>
          </cell>
          <cell r="AR15" t="str">
            <v>Negligible</v>
          </cell>
          <cell r="AS15">
            <v>3750</v>
          </cell>
          <cell r="AT15">
            <v>91500</v>
          </cell>
        </row>
        <row r="16">
          <cell r="B16">
            <v>5000000</v>
          </cell>
          <cell r="AQ16" t="str">
            <v>120k - 240k CZK (5 k - 10 k€)</v>
          </cell>
          <cell r="AR16" t="str">
            <v>Negligible</v>
          </cell>
          <cell r="AS16">
            <v>7500</v>
          </cell>
          <cell r="AT16">
            <v>183000</v>
          </cell>
        </row>
        <row r="17">
          <cell r="AQ17" t="str">
            <v>240k - 490k CZK (10 k - 20 k€)</v>
          </cell>
          <cell r="AR17" t="str">
            <v>Negligible</v>
          </cell>
          <cell r="AS17">
            <v>15000</v>
          </cell>
          <cell r="AT17">
            <v>366000</v>
          </cell>
        </row>
        <row r="18">
          <cell r="AQ18" t="str">
            <v>490k - 980k CZK (20 k - 40 k€)</v>
          </cell>
          <cell r="AR18" t="str">
            <v>Minor</v>
          </cell>
          <cell r="AS18">
            <v>30000</v>
          </cell>
          <cell r="AT18">
            <v>732000</v>
          </cell>
        </row>
        <row r="19">
          <cell r="AQ19" t="str">
            <v>980k - 1,8M CZK (40 k - 75 k€)</v>
          </cell>
          <cell r="AR19" t="str">
            <v>Minor</v>
          </cell>
          <cell r="AS19">
            <v>57500</v>
          </cell>
          <cell r="AT19">
            <v>1403000</v>
          </cell>
        </row>
        <row r="20">
          <cell r="AQ20" t="str">
            <v>1,8M - 3,1M CZK (75 k - 125 k€)</v>
          </cell>
          <cell r="AR20" t="str">
            <v>Minor</v>
          </cell>
          <cell r="AS20">
            <v>100000</v>
          </cell>
          <cell r="AT20">
            <v>2440000</v>
          </cell>
        </row>
        <row r="21">
          <cell r="AQ21" t="str">
            <v>3,1M - 6,1M CZK (125 k - 250 k€)</v>
          </cell>
          <cell r="AR21" t="str">
            <v>Moderate</v>
          </cell>
          <cell r="AS21">
            <v>187500</v>
          </cell>
          <cell r="AT21">
            <v>4575000</v>
          </cell>
        </row>
        <row r="22">
          <cell r="AQ22" t="str">
            <v>6,1M - 9,2M CZK (250 k - 375 k€)</v>
          </cell>
          <cell r="AR22" t="str">
            <v>Moderate</v>
          </cell>
          <cell r="AS22">
            <v>312500</v>
          </cell>
          <cell r="AT22">
            <v>7625000</v>
          </cell>
        </row>
        <row r="23">
          <cell r="AQ23" t="str">
            <v>9,2M - 12,2M CZK (375 k - 500 k€)</v>
          </cell>
          <cell r="AR23" t="str">
            <v>Major</v>
          </cell>
          <cell r="AS23">
            <v>437500</v>
          </cell>
          <cell r="AT23">
            <v>10675000</v>
          </cell>
        </row>
        <row r="24">
          <cell r="AQ24" t="str">
            <v>12,2M - 36,6M CZK (500 k - 1,5 M€)</v>
          </cell>
          <cell r="AR24" t="str">
            <v>Major</v>
          </cell>
          <cell r="AS24">
            <v>1000000</v>
          </cell>
          <cell r="AT24">
            <v>24400000</v>
          </cell>
        </row>
        <row r="25">
          <cell r="AQ25" t="str">
            <v>36,6M - 800 CZK (1,5 M - 2,5 M€)</v>
          </cell>
          <cell r="AR25" t="str">
            <v>Major</v>
          </cell>
          <cell r="AS25">
            <v>2000000</v>
          </cell>
          <cell r="AT25">
            <v>48800000</v>
          </cell>
        </row>
        <row r="26">
          <cell r="AQ26" t="str">
            <v>800 - 122M CZK (2,5 M - 5 M€)</v>
          </cell>
          <cell r="AR26" t="str">
            <v>Serious</v>
          </cell>
          <cell r="AS26">
            <v>3750000</v>
          </cell>
          <cell r="AT26">
            <v>91500000</v>
          </cell>
        </row>
        <row r="27">
          <cell r="AQ27" t="str">
            <v>122M - more  CZK (5 M - more €)</v>
          </cell>
          <cell r="AR27" t="str">
            <v>Serious</v>
          </cell>
          <cell r="AS27">
            <v>5000000</v>
          </cell>
          <cell r="AT27">
            <v>152500000</v>
          </cell>
        </row>
        <row r="37">
          <cell r="I37" t="str">
            <v>0 - 800 CZK (0 - 31 €)</v>
          </cell>
          <cell r="J37" t="str">
            <v>Negligible</v>
          </cell>
          <cell r="K37">
            <v>15.5</v>
          </cell>
          <cell r="L37">
            <v>2400</v>
          </cell>
        </row>
        <row r="38">
          <cell r="I38" t="str">
            <v>800 - 4 k CZK (31 - 164 €)</v>
          </cell>
          <cell r="J38" t="str">
            <v>Negligible</v>
          </cell>
          <cell r="K38">
            <v>97.5</v>
          </cell>
          <cell r="L38">
            <v>7000</v>
          </cell>
        </row>
        <row r="39">
          <cell r="I39" t="str">
            <v>4 k - 10 k CZK (164 - 410 €)</v>
          </cell>
          <cell r="J39" t="str">
            <v>Negligible</v>
          </cell>
          <cell r="K39">
            <v>287</v>
          </cell>
          <cell r="L39">
            <v>15000</v>
          </cell>
        </row>
        <row r="40">
          <cell r="I40" t="str">
            <v>10 k - 20 k CZK (410 - 820 €)</v>
          </cell>
          <cell r="J40" t="str">
            <v>Negligible</v>
          </cell>
          <cell r="K40">
            <v>615</v>
          </cell>
          <cell r="L40">
            <v>30000</v>
          </cell>
        </row>
        <row r="41">
          <cell r="I41" t="str">
            <v>20 k - 40 k CZK (820 - 1,6 k €)</v>
          </cell>
          <cell r="J41" t="str">
            <v>Negligible</v>
          </cell>
          <cell r="K41">
            <v>1230</v>
          </cell>
          <cell r="L41">
            <v>60000</v>
          </cell>
        </row>
        <row r="42">
          <cell r="I42" t="str">
            <v>40 k - 80 k CZK (1,6 k - 3,3 k €)</v>
          </cell>
          <cell r="J42" t="str">
            <v>Minor</v>
          </cell>
          <cell r="K42">
            <v>2460</v>
          </cell>
          <cell r="L42">
            <v>120000</v>
          </cell>
        </row>
        <row r="43">
          <cell r="I43" t="str">
            <v>80 k - 160 k CZK (3,3 k - 6,6 k €)</v>
          </cell>
          <cell r="J43" t="str">
            <v>Minor</v>
          </cell>
          <cell r="K43">
            <v>4920</v>
          </cell>
          <cell r="L43">
            <v>230000</v>
          </cell>
        </row>
        <row r="44">
          <cell r="I44" t="str">
            <v>160 k - 300 k CZK (6,6 k - 12,3 k €)</v>
          </cell>
          <cell r="J44" t="str">
            <v>Minor</v>
          </cell>
          <cell r="K44">
            <v>9430</v>
          </cell>
          <cell r="L44">
            <v>400000</v>
          </cell>
        </row>
        <row r="45">
          <cell r="I45" t="str">
            <v>300 k - 500 k CZK (12,3 k - 20,5 k €)</v>
          </cell>
          <cell r="J45" t="str">
            <v>Moderate</v>
          </cell>
          <cell r="K45">
            <v>16400</v>
          </cell>
          <cell r="L45">
            <v>750000</v>
          </cell>
        </row>
        <row r="46">
          <cell r="I46" t="str">
            <v>500 k - 1 M CZK (20,5 k - 41 k €)</v>
          </cell>
          <cell r="J46" t="str">
            <v>Moderate</v>
          </cell>
          <cell r="K46">
            <v>30750</v>
          </cell>
          <cell r="L46">
            <v>1250000</v>
          </cell>
        </row>
        <row r="47">
          <cell r="I47" t="str">
            <v>1 M - 1,5 M CZK (41 k - 61,5 k €)</v>
          </cell>
          <cell r="J47" t="str">
            <v>Major</v>
          </cell>
          <cell r="K47">
            <v>51250</v>
          </cell>
          <cell r="L47">
            <v>1750000</v>
          </cell>
        </row>
        <row r="48">
          <cell r="I48" t="str">
            <v>1,5 M - 2 M CZK (61,5 k - 82 k €)</v>
          </cell>
          <cell r="J48" t="str">
            <v>Major</v>
          </cell>
          <cell r="K48">
            <v>71750</v>
          </cell>
          <cell r="L48">
            <v>4000000</v>
          </cell>
        </row>
        <row r="49">
          <cell r="I49" t="str">
            <v>2 M - 6 M CZK (82 k - 246 k €)</v>
          </cell>
          <cell r="J49" t="str">
            <v>Major</v>
          </cell>
          <cell r="K49">
            <v>164000</v>
          </cell>
          <cell r="L49">
            <v>8000000</v>
          </cell>
        </row>
        <row r="50">
          <cell r="I50" t="str">
            <v>6 M - 10 M CZK (246 k - 410 k €)</v>
          </cell>
          <cell r="J50" t="str">
            <v>Serious</v>
          </cell>
          <cell r="K50">
            <v>328000</v>
          </cell>
          <cell r="L50">
            <v>10000000</v>
          </cell>
        </row>
        <row r="51">
          <cell r="I51" t="str">
            <v>10 M - and more (410 k + €)</v>
          </cell>
          <cell r="J51" t="str">
            <v>Serious</v>
          </cell>
          <cell r="K51">
            <v>410000</v>
          </cell>
          <cell r="L51">
            <v>5000000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s"/>
      <sheetName val="Basel L2 proposal"/>
      <sheetName val="ORX - current taxonomy"/>
      <sheetName val="Basel L1"/>
      <sheetName val="ORX (current, all)"/>
      <sheetName val="current 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9105-CC25-4605-8CAA-4B7E8D49241A}">
  <sheetPr>
    <tabColor rgb="FFC00000"/>
  </sheetPr>
  <dimension ref="A1:J39"/>
  <sheetViews>
    <sheetView tabSelected="1" zoomScale="130" zoomScaleNormal="130" workbookViewId="0">
      <selection activeCell="H2" sqref="H2"/>
    </sheetView>
  </sheetViews>
  <sheetFormatPr defaultRowHeight="14.4" x14ac:dyDescent="0.3"/>
  <cols>
    <col min="1" max="1" width="8.88671875" style="1"/>
    <col min="2" max="2" width="69.109375" customWidth="1"/>
    <col min="3" max="3" width="19.88671875" customWidth="1"/>
    <col min="6" max="6" width="8.88671875" style="1"/>
    <col min="7" max="7" width="59.6640625" customWidth="1"/>
    <col min="8" max="8" width="16.5546875" style="1" customWidth="1"/>
    <col min="9" max="9" width="38.88671875" bestFit="1" customWidth="1"/>
    <col min="10" max="10" width="40.88671875" customWidth="1"/>
  </cols>
  <sheetData>
    <row r="1" spans="1:10" x14ac:dyDescent="0.3">
      <c r="A1" s="8" t="s">
        <v>125</v>
      </c>
      <c r="B1" s="10" t="s">
        <v>124</v>
      </c>
      <c r="C1" s="10" t="s">
        <v>123</v>
      </c>
      <c r="D1" t="s">
        <v>122</v>
      </c>
      <c r="F1" s="18" t="s">
        <v>121</v>
      </c>
      <c r="G1" s="17" t="s">
        <v>120</v>
      </c>
      <c r="H1" s="16" t="s">
        <v>119</v>
      </c>
      <c r="I1" s="16" t="s">
        <v>118</v>
      </c>
      <c r="J1" s="15" t="s">
        <v>117</v>
      </c>
    </row>
    <row r="2" spans="1:10" x14ac:dyDescent="0.3">
      <c r="A2" s="8" t="s">
        <v>52</v>
      </c>
      <c r="B2" s="7" t="s">
        <v>51</v>
      </c>
      <c r="C2" s="6"/>
      <c r="D2">
        <f>COUNTIF($H$2:$H$39,A2)</f>
        <v>12</v>
      </c>
      <c r="F2" s="5" t="s">
        <v>116</v>
      </c>
      <c r="G2" s="4" t="s">
        <v>115</v>
      </c>
      <c r="H2" s="3" t="s">
        <v>52</v>
      </c>
      <c r="I2" s="2" t="s">
        <v>51</v>
      </c>
      <c r="J2" s="2" t="s">
        <v>96</v>
      </c>
    </row>
    <row r="3" spans="1:10" ht="28.8" x14ac:dyDescent="0.3">
      <c r="A3" s="8" t="s">
        <v>33</v>
      </c>
      <c r="B3" s="7" t="s">
        <v>32</v>
      </c>
      <c r="C3" s="9" t="s">
        <v>114</v>
      </c>
      <c r="D3">
        <f>COUNTIF($H$2:$H$39,A3)</f>
        <v>3</v>
      </c>
      <c r="F3" s="5" t="s">
        <v>113</v>
      </c>
      <c r="G3" s="4" t="s">
        <v>112</v>
      </c>
      <c r="H3" s="3" t="s">
        <v>52</v>
      </c>
      <c r="I3" s="2" t="s">
        <v>51</v>
      </c>
      <c r="J3" s="2" t="s">
        <v>96</v>
      </c>
    </row>
    <row r="4" spans="1:10" x14ac:dyDescent="0.3">
      <c r="A4" s="8" t="s">
        <v>62</v>
      </c>
      <c r="B4" s="7" t="s">
        <v>61</v>
      </c>
      <c r="C4" s="14" t="s">
        <v>111</v>
      </c>
      <c r="D4">
        <f>COUNTIF($H$2:$H$39,A4)</f>
        <v>2</v>
      </c>
      <c r="F4" s="5" t="s">
        <v>110</v>
      </c>
      <c r="G4" s="4" t="s">
        <v>109</v>
      </c>
      <c r="H4" s="3" t="s">
        <v>52</v>
      </c>
      <c r="I4" s="2" t="s">
        <v>51</v>
      </c>
      <c r="J4" s="2" t="s">
        <v>96</v>
      </c>
    </row>
    <row r="5" spans="1:10" x14ac:dyDescent="0.3">
      <c r="A5" s="8" t="s">
        <v>10</v>
      </c>
      <c r="B5" s="7" t="s">
        <v>9</v>
      </c>
      <c r="C5" s="14" t="s">
        <v>108</v>
      </c>
      <c r="D5">
        <f>COUNTIF($H$2:$H$39,A5)</f>
        <v>3</v>
      </c>
      <c r="F5" s="5" t="s">
        <v>107</v>
      </c>
      <c r="G5" s="4" t="s">
        <v>106</v>
      </c>
      <c r="H5" s="3" t="s">
        <v>52</v>
      </c>
      <c r="I5" s="2" t="s">
        <v>51</v>
      </c>
      <c r="J5" s="2" t="s">
        <v>96</v>
      </c>
    </row>
    <row r="6" spans="1:10" x14ac:dyDescent="0.3">
      <c r="A6" s="8" t="s">
        <v>18</v>
      </c>
      <c r="B6" s="7" t="s">
        <v>17</v>
      </c>
      <c r="C6" s="6"/>
      <c r="D6">
        <f>COUNTIF($H$2:$H$39,A6)</f>
        <v>3</v>
      </c>
      <c r="F6" s="5" t="s">
        <v>105</v>
      </c>
      <c r="G6" s="4" t="s">
        <v>104</v>
      </c>
      <c r="H6" s="3" t="s">
        <v>52</v>
      </c>
      <c r="I6" s="2" t="s">
        <v>51</v>
      </c>
      <c r="J6" s="2" t="s">
        <v>96</v>
      </c>
    </row>
    <row r="7" spans="1:10" ht="28.8" x14ac:dyDescent="0.3">
      <c r="A7" s="8" t="s">
        <v>24</v>
      </c>
      <c r="B7" s="7" t="s">
        <v>23</v>
      </c>
      <c r="C7" s="6"/>
      <c r="D7">
        <f>COUNTIF($H$2:$H$39,A7)</f>
        <v>2</v>
      </c>
      <c r="F7" s="5" t="s">
        <v>103</v>
      </c>
      <c r="G7" s="4" t="s">
        <v>102</v>
      </c>
      <c r="H7" s="3" t="s">
        <v>73</v>
      </c>
      <c r="I7" s="2" t="s">
        <v>72</v>
      </c>
      <c r="J7" s="2" t="s">
        <v>96</v>
      </c>
    </row>
    <row r="8" spans="1:10" x14ac:dyDescent="0.3">
      <c r="A8" s="8" t="s">
        <v>58</v>
      </c>
      <c r="B8" s="7" t="s">
        <v>57</v>
      </c>
      <c r="C8" s="6"/>
      <c r="D8">
        <f>COUNTIF($H$2:$H$39,A8)</f>
        <v>2</v>
      </c>
      <c r="F8" s="5" t="s">
        <v>101</v>
      </c>
      <c r="G8" s="4" t="s">
        <v>100</v>
      </c>
      <c r="H8" s="3" t="s">
        <v>52</v>
      </c>
      <c r="I8" s="2" t="s">
        <v>51</v>
      </c>
      <c r="J8" s="2" t="s">
        <v>96</v>
      </c>
    </row>
    <row r="9" spans="1:10" x14ac:dyDescent="0.3">
      <c r="A9" s="8" t="s">
        <v>6</v>
      </c>
      <c r="B9" s="7" t="s">
        <v>5</v>
      </c>
      <c r="C9" s="14" t="s">
        <v>99</v>
      </c>
      <c r="D9">
        <f>COUNTIF($H$2:$H$39,A9)</f>
        <v>1</v>
      </c>
      <c r="F9" s="5" t="s">
        <v>98</v>
      </c>
      <c r="G9" s="4" t="s">
        <v>97</v>
      </c>
      <c r="H9" s="3" t="s">
        <v>52</v>
      </c>
      <c r="I9" s="2" t="s">
        <v>51</v>
      </c>
      <c r="J9" s="2" t="s">
        <v>96</v>
      </c>
    </row>
    <row r="10" spans="1:10" x14ac:dyDescent="0.3">
      <c r="A10" s="8" t="s">
        <v>95</v>
      </c>
      <c r="B10" s="13" t="s">
        <v>94</v>
      </c>
      <c r="C10" s="12" t="s">
        <v>93</v>
      </c>
      <c r="D10" s="11">
        <f>COUNTIF($H$2:$H$39,A10)</f>
        <v>0</v>
      </c>
      <c r="E10" s="10" t="s">
        <v>92</v>
      </c>
      <c r="F10" s="5" t="s">
        <v>91</v>
      </c>
      <c r="G10" s="4" t="s">
        <v>90</v>
      </c>
      <c r="H10" s="3" t="s">
        <v>52</v>
      </c>
      <c r="I10" s="2" t="s">
        <v>51</v>
      </c>
      <c r="J10" s="2" t="s">
        <v>80</v>
      </c>
    </row>
    <row r="11" spans="1:10" x14ac:dyDescent="0.3">
      <c r="A11" s="8" t="s">
        <v>2</v>
      </c>
      <c r="B11" s="7" t="s">
        <v>1</v>
      </c>
      <c r="C11" s="6"/>
      <c r="D11">
        <f>COUNTIF($H$2:$H$39,A11)</f>
        <v>1</v>
      </c>
      <c r="F11" s="5" t="s">
        <v>89</v>
      </c>
      <c r="G11" s="4" t="s">
        <v>88</v>
      </c>
      <c r="H11" s="3" t="s">
        <v>62</v>
      </c>
      <c r="I11" s="2" t="s">
        <v>61</v>
      </c>
      <c r="J11" s="2" t="s">
        <v>80</v>
      </c>
    </row>
    <row r="12" spans="1:10" ht="28.8" x14ac:dyDescent="0.3">
      <c r="A12" s="8" t="s">
        <v>39</v>
      </c>
      <c r="B12" s="7" t="s">
        <v>38</v>
      </c>
      <c r="C12" s="9" t="s">
        <v>87</v>
      </c>
      <c r="D12">
        <f>COUNTIF($H$2:$H$39,A12)</f>
        <v>1</v>
      </c>
      <c r="F12" s="5" t="s">
        <v>86</v>
      </c>
      <c r="G12" s="4" t="s">
        <v>85</v>
      </c>
      <c r="H12" s="3" t="s">
        <v>52</v>
      </c>
      <c r="I12" s="2" t="s">
        <v>51</v>
      </c>
      <c r="J12" s="2" t="s">
        <v>80</v>
      </c>
    </row>
    <row r="13" spans="1:10" x14ac:dyDescent="0.3">
      <c r="A13" s="8" t="s">
        <v>77</v>
      </c>
      <c r="B13" s="7" t="s">
        <v>76</v>
      </c>
      <c r="C13" s="6"/>
      <c r="D13">
        <f>COUNTIF($H$2:$H$39,A13)</f>
        <v>1</v>
      </c>
      <c r="F13" s="5" t="s">
        <v>84</v>
      </c>
      <c r="G13" s="4" t="s">
        <v>83</v>
      </c>
      <c r="H13" s="3" t="s">
        <v>52</v>
      </c>
      <c r="I13" s="2" t="s">
        <v>51</v>
      </c>
      <c r="J13" s="2" t="s">
        <v>80</v>
      </c>
    </row>
    <row r="14" spans="1:10" x14ac:dyDescent="0.3">
      <c r="A14" s="8" t="s">
        <v>73</v>
      </c>
      <c r="B14" s="7" t="s">
        <v>72</v>
      </c>
      <c r="C14" s="6"/>
      <c r="D14">
        <f>COUNTIF($H$2:$H$39,A14)</f>
        <v>2</v>
      </c>
      <c r="F14" s="5" t="s">
        <v>82</v>
      </c>
      <c r="G14" s="4" t="s">
        <v>81</v>
      </c>
      <c r="H14" s="3" t="s">
        <v>52</v>
      </c>
      <c r="I14" s="2" t="s">
        <v>51</v>
      </c>
      <c r="J14" s="2" t="s">
        <v>80</v>
      </c>
    </row>
    <row r="15" spans="1:10" x14ac:dyDescent="0.3">
      <c r="A15" s="8" t="s">
        <v>14</v>
      </c>
      <c r="B15" s="7" t="s">
        <v>13</v>
      </c>
      <c r="C15" s="6"/>
      <c r="D15">
        <f>COUNTIF($H$2:$H$39,A15)</f>
        <v>5</v>
      </c>
      <c r="F15" s="5" t="s">
        <v>79</v>
      </c>
      <c r="G15" s="4" t="s">
        <v>78</v>
      </c>
      <c r="H15" s="3" t="s">
        <v>77</v>
      </c>
      <c r="I15" s="2" t="s">
        <v>76</v>
      </c>
      <c r="J15" s="2" t="s">
        <v>71</v>
      </c>
    </row>
    <row r="16" spans="1:10" x14ac:dyDescent="0.3">
      <c r="F16" s="5" t="s">
        <v>75</v>
      </c>
      <c r="G16" s="4" t="s">
        <v>74</v>
      </c>
      <c r="H16" s="3" t="s">
        <v>73</v>
      </c>
      <c r="I16" s="2" t="s">
        <v>72</v>
      </c>
      <c r="J16" s="2" t="s">
        <v>71</v>
      </c>
    </row>
    <row r="17" spans="6:10" x14ac:dyDescent="0.3">
      <c r="F17" s="5" t="s">
        <v>70</v>
      </c>
      <c r="G17" s="4" t="s">
        <v>69</v>
      </c>
      <c r="H17" s="3" t="s">
        <v>58</v>
      </c>
      <c r="I17" s="2" t="s">
        <v>57</v>
      </c>
      <c r="J17" s="2" t="s">
        <v>44</v>
      </c>
    </row>
    <row r="18" spans="6:10" x14ac:dyDescent="0.3">
      <c r="F18" s="5" t="s">
        <v>68</v>
      </c>
      <c r="G18" s="4" t="s">
        <v>67</v>
      </c>
      <c r="H18" s="3" t="s">
        <v>18</v>
      </c>
      <c r="I18" s="2" t="s">
        <v>17</v>
      </c>
      <c r="J18" s="2" t="s">
        <v>44</v>
      </c>
    </row>
    <row r="19" spans="6:10" x14ac:dyDescent="0.3">
      <c r="F19" s="5" t="s">
        <v>66</v>
      </c>
      <c r="G19" s="4" t="s">
        <v>65</v>
      </c>
      <c r="H19" s="3" t="s">
        <v>18</v>
      </c>
      <c r="I19" s="2" t="s">
        <v>17</v>
      </c>
      <c r="J19" s="2" t="s">
        <v>44</v>
      </c>
    </row>
    <row r="20" spans="6:10" x14ac:dyDescent="0.3">
      <c r="F20" s="5" t="s">
        <v>64</v>
      </c>
      <c r="G20" s="4" t="s">
        <v>63</v>
      </c>
      <c r="H20" s="3" t="s">
        <v>62</v>
      </c>
      <c r="I20" s="2" t="s">
        <v>61</v>
      </c>
      <c r="J20" s="2" t="s">
        <v>44</v>
      </c>
    </row>
    <row r="21" spans="6:10" x14ac:dyDescent="0.3">
      <c r="F21" s="5" t="s">
        <v>60</v>
      </c>
      <c r="G21" s="4" t="s">
        <v>59</v>
      </c>
      <c r="H21" s="3" t="s">
        <v>58</v>
      </c>
      <c r="I21" s="2" t="s">
        <v>57</v>
      </c>
      <c r="J21" s="2" t="s">
        <v>44</v>
      </c>
    </row>
    <row r="22" spans="6:10" x14ac:dyDescent="0.3">
      <c r="F22" s="5" t="s">
        <v>56</v>
      </c>
      <c r="G22" s="4" t="s">
        <v>55</v>
      </c>
      <c r="H22" s="3" t="s">
        <v>24</v>
      </c>
      <c r="I22" s="2" t="s">
        <v>23</v>
      </c>
      <c r="J22" s="2" t="s">
        <v>44</v>
      </c>
    </row>
    <row r="23" spans="6:10" x14ac:dyDescent="0.3">
      <c r="F23" s="5" t="s">
        <v>54</v>
      </c>
      <c r="G23" s="4" t="s">
        <v>53</v>
      </c>
      <c r="H23" s="3" t="s">
        <v>52</v>
      </c>
      <c r="I23" s="2" t="s">
        <v>51</v>
      </c>
      <c r="J23" s="2" t="s">
        <v>44</v>
      </c>
    </row>
    <row r="24" spans="6:10" x14ac:dyDescent="0.3">
      <c r="F24" s="5" t="s">
        <v>50</v>
      </c>
      <c r="G24" s="4" t="s">
        <v>49</v>
      </c>
      <c r="H24" s="3" t="s">
        <v>10</v>
      </c>
      <c r="I24" s="2" t="s">
        <v>9</v>
      </c>
      <c r="J24" s="2" t="s">
        <v>44</v>
      </c>
    </row>
    <row r="25" spans="6:10" x14ac:dyDescent="0.3">
      <c r="F25" s="5" t="s">
        <v>48</v>
      </c>
      <c r="G25" s="4" t="s">
        <v>47</v>
      </c>
      <c r="H25" s="3" t="s">
        <v>14</v>
      </c>
      <c r="I25" s="2" t="s">
        <v>13</v>
      </c>
      <c r="J25" s="2" t="s">
        <v>44</v>
      </c>
    </row>
    <row r="26" spans="6:10" x14ac:dyDescent="0.3">
      <c r="F26" s="5" t="s">
        <v>46</v>
      </c>
      <c r="G26" s="4" t="s">
        <v>45</v>
      </c>
      <c r="H26" s="3" t="s">
        <v>14</v>
      </c>
      <c r="I26" s="2" t="s">
        <v>13</v>
      </c>
      <c r="J26" s="2" t="s">
        <v>44</v>
      </c>
    </row>
    <row r="27" spans="6:10" x14ac:dyDescent="0.3">
      <c r="F27" s="5" t="s">
        <v>43</v>
      </c>
      <c r="G27" s="4" t="s">
        <v>42</v>
      </c>
      <c r="H27" s="3" t="s">
        <v>33</v>
      </c>
      <c r="I27" s="2" t="s">
        <v>32</v>
      </c>
      <c r="J27" s="2" t="s">
        <v>31</v>
      </c>
    </row>
    <row r="28" spans="6:10" x14ac:dyDescent="0.3">
      <c r="F28" s="5" t="s">
        <v>41</v>
      </c>
      <c r="G28" s="4" t="s">
        <v>40</v>
      </c>
      <c r="H28" s="3" t="s">
        <v>39</v>
      </c>
      <c r="I28" s="2" t="s">
        <v>38</v>
      </c>
      <c r="J28" s="2" t="s">
        <v>31</v>
      </c>
    </row>
    <row r="29" spans="6:10" x14ac:dyDescent="0.3">
      <c r="F29" s="5" t="s">
        <v>37</v>
      </c>
      <c r="G29" s="4" t="s">
        <v>36</v>
      </c>
      <c r="H29" s="3" t="s">
        <v>33</v>
      </c>
      <c r="I29" s="2" t="s">
        <v>32</v>
      </c>
      <c r="J29" s="2" t="s">
        <v>31</v>
      </c>
    </row>
    <row r="30" spans="6:10" x14ac:dyDescent="0.3">
      <c r="F30" s="5" t="s">
        <v>35</v>
      </c>
      <c r="G30" s="4" t="s">
        <v>34</v>
      </c>
      <c r="H30" s="3" t="s">
        <v>33</v>
      </c>
      <c r="I30" s="2" t="s">
        <v>32</v>
      </c>
      <c r="J30" s="2" t="s">
        <v>31</v>
      </c>
    </row>
    <row r="31" spans="6:10" x14ac:dyDescent="0.3">
      <c r="F31" s="5" t="s">
        <v>30</v>
      </c>
      <c r="G31" s="4" t="s">
        <v>29</v>
      </c>
      <c r="H31" s="3" t="s">
        <v>14</v>
      </c>
      <c r="I31" s="2" t="s">
        <v>13</v>
      </c>
      <c r="J31" s="2" t="s">
        <v>0</v>
      </c>
    </row>
    <row r="32" spans="6:10" x14ac:dyDescent="0.3">
      <c r="F32" s="5" t="s">
        <v>28</v>
      </c>
      <c r="G32" s="4" t="s">
        <v>27</v>
      </c>
      <c r="H32" s="3" t="s">
        <v>14</v>
      </c>
      <c r="I32" s="2" t="s">
        <v>13</v>
      </c>
      <c r="J32" s="2" t="s">
        <v>0</v>
      </c>
    </row>
    <row r="33" spans="6:10" x14ac:dyDescent="0.3">
      <c r="F33" s="5" t="s">
        <v>26</v>
      </c>
      <c r="G33" s="4" t="s">
        <v>25</v>
      </c>
      <c r="H33" s="3" t="s">
        <v>24</v>
      </c>
      <c r="I33" s="2" t="s">
        <v>23</v>
      </c>
      <c r="J33" s="2" t="s">
        <v>0</v>
      </c>
    </row>
    <row r="34" spans="6:10" x14ac:dyDescent="0.3">
      <c r="F34" s="5" t="s">
        <v>22</v>
      </c>
      <c r="G34" s="4" t="s">
        <v>21</v>
      </c>
      <c r="H34" s="3" t="s">
        <v>10</v>
      </c>
      <c r="I34" s="2" t="s">
        <v>9</v>
      </c>
      <c r="J34" s="2" t="s">
        <v>0</v>
      </c>
    </row>
    <row r="35" spans="6:10" x14ac:dyDescent="0.3">
      <c r="F35" s="5" t="s">
        <v>20</v>
      </c>
      <c r="G35" s="4" t="s">
        <v>19</v>
      </c>
      <c r="H35" s="3" t="s">
        <v>18</v>
      </c>
      <c r="I35" s="2" t="s">
        <v>17</v>
      </c>
      <c r="J35" s="2" t="s">
        <v>0</v>
      </c>
    </row>
    <row r="36" spans="6:10" x14ac:dyDescent="0.3">
      <c r="F36" s="5" t="s">
        <v>16</v>
      </c>
      <c r="G36" s="4" t="s">
        <v>15</v>
      </c>
      <c r="H36" s="3" t="s">
        <v>14</v>
      </c>
      <c r="I36" s="2" t="s">
        <v>13</v>
      </c>
      <c r="J36" s="2" t="s">
        <v>0</v>
      </c>
    </row>
    <row r="37" spans="6:10" x14ac:dyDescent="0.3">
      <c r="F37" s="5" t="s">
        <v>12</v>
      </c>
      <c r="G37" s="4" t="s">
        <v>11</v>
      </c>
      <c r="H37" s="3" t="s">
        <v>10</v>
      </c>
      <c r="I37" s="2" t="s">
        <v>9</v>
      </c>
      <c r="J37" s="2" t="s">
        <v>0</v>
      </c>
    </row>
    <row r="38" spans="6:10" x14ac:dyDescent="0.3">
      <c r="F38" s="5" t="s">
        <v>8</v>
      </c>
      <c r="G38" s="4" t="s">
        <v>7</v>
      </c>
      <c r="H38" s="3" t="s">
        <v>6</v>
      </c>
      <c r="I38" s="2" t="s">
        <v>5</v>
      </c>
      <c r="J38" s="2" t="s">
        <v>0</v>
      </c>
    </row>
    <row r="39" spans="6:10" x14ac:dyDescent="0.3">
      <c r="F39" s="5" t="s">
        <v>4</v>
      </c>
      <c r="G39" s="4" t="s">
        <v>3</v>
      </c>
      <c r="H39" s="3" t="s">
        <v>2</v>
      </c>
      <c r="I39" s="2" t="s">
        <v>1</v>
      </c>
      <c r="J39" s="2" t="s">
        <v>0</v>
      </c>
    </row>
  </sheetData>
  <autoFilter ref="F1:I39" xr:uid="{60990CF3-0E80-4130-86D5-BCE587590744}"/>
  <pageMargins left="0.7" right="0.7" top="0.75" bottom="0.75" header="0.3" footer="0.3"/>
  <pageSetup paperSize="9" orientation="portrait" r:id="rId1"/>
  <headerFooter>
    <oddFooter>&amp;C&amp;1#&amp;"Calibri"&amp;8&amp;K000000This item's classification is Internal. It was created by and is in property of the Home Credit. Do not distribute outside of the organization.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Krcek (HCNV)</dc:creator>
  <cp:lastModifiedBy>Tomas Krcek (HCNV)</cp:lastModifiedBy>
  <dcterms:created xsi:type="dcterms:W3CDTF">2024-07-03T09:28:07Z</dcterms:created>
  <dcterms:modified xsi:type="dcterms:W3CDTF">2024-07-03T09:28:36Z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ed54b0-3371-4c9f-b9e0-3039d14ae50d_Enabled">
    <vt:lpwstr>true</vt:lpwstr>
  </property>
  <property fmtid="{D5CDD505-2E9C-101B-9397-08002B2CF9AE}" pid="3" name="MSIP_Label_13ed54b0-3371-4c9f-b9e0-3039d14ae50d_SetDate">
    <vt:lpwstr>2024-07-03T09:28:28Z</vt:lpwstr>
  </property>
  <property fmtid="{D5CDD505-2E9C-101B-9397-08002B2CF9AE}" pid="4" name="MSIP_Label_13ed54b0-3371-4c9f-b9e0-3039d14ae50d_Method">
    <vt:lpwstr>Standard</vt:lpwstr>
  </property>
  <property fmtid="{D5CDD505-2E9C-101B-9397-08002B2CF9AE}" pid="5" name="MSIP_Label_13ed54b0-3371-4c9f-b9e0-3039d14ae50d_Name">
    <vt:lpwstr>Internal</vt:lpwstr>
  </property>
  <property fmtid="{D5CDD505-2E9C-101B-9397-08002B2CF9AE}" pid="6" name="MSIP_Label_13ed54b0-3371-4c9f-b9e0-3039d14ae50d_SiteId">
    <vt:lpwstr>5675d321-19d1-4c95-9684-2c28ac8f80a4</vt:lpwstr>
  </property>
  <property fmtid="{D5CDD505-2E9C-101B-9397-08002B2CF9AE}" pid="7" name="MSIP_Label_13ed54b0-3371-4c9f-b9e0-3039d14ae50d_ActionId">
    <vt:lpwstr>992fee9c-e441-4c02-9441-d7ecc7d5c4bd</vt:lpwstr>
  </property>
  <property fmtid="{D5CDD505-2E9C-101B-9397-08002B2CF9AE}" pid="8" name="MSIP_Label_13ed54b0-3371-4c9f-b9e0-3039d14ae50d_ContentBits">
    <vt:lpwstr>2</vt:lpwstr>
  </property>
</Properties>
</file>